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ENTA PUBLICA\2017\Primer Trimestre\DIGITALES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20" i="1"/>
  <c r="K14" i="1" l="1"/>
  <c r="K15" i="1"/>
  <c r="K16" i="1"/>
  <c r="K17" i="1"/>
  <c r="K18" i="1" l="1"/>
  <c r="K13" i="1"/>
  <c r="K12" i="1"/>
  <c r="K11" i="1"/>
  <c r="J10" i="1"/>
  <c r="I10" i="1"/>
  <c r="H10" i="1"/>
  <c r="G10" i="1"/>
  <c r="E10" i="1"/>
  <c r="K8" i="1"/>
  <c r="K7" i="1"/>
  <c r="K6" i="1"/>
  <c r="K5" i="1"/>
  <c r="J4" i="1"/>
  <c r="I4" i="1"/>
  <c r="H4" i="1"/>
  <c r="H20" i="1" s="1"/>
  <c r="G4" i="1"/>
  <c r="G20" i="1" s="1"/>
  <c r="E4" i="1"/>
  <c r="K4" i="1" s="1"/>
  <c r="I20" i="1" l="1"/>
  <c r="J20" i="1"/>
  <c r="E20" i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<sst xmlns="http://schemas.openxmlformats.org/spreadsheetml/2006/main" count="28" uniqueCount="28">
  <si>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</si>
  <si>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</si>
  <si>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</si>
  <si>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</si>
  <si>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</si>
  <si>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</si>
  <si>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</si>
  <si>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</si>
  <si>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</si>
  <si>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</si>
  <si>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</si>
  <si>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</si>
  <si>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</si>
  <si>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</si>
  <si>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</si>
  <si>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</si>
  <si>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</si>
  <si>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</si>
  <si>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@se6#16</t>
  </si>
  <si>
    <t>d) Otro Instrumento 4</t>
  </si>
  <si>
    <t>e) Otro Instrumento 5</t>
  </si>
  <si>
    <t>f) Otro Instrumento 6</t>
  </si>
  <si>
    <t>g) Otro Instrumento 7</t>
  </si>
  <si>
    <t>h) Otro Instrumento 8</t>
  </si>
  <si>
    <t>Monto pagado de la inversión al 31 de Marzo de 2017 (k)</t>
  </si>
  <si>
    <t>Saldo pendiente por pagar de la inversión al 31 de Marzo de 2017 (m = g – l)</t>
  </si>
  <si>
    <t>MUNICIPIO DE SAN MIGUEL DE ALLENDE (a)
Informe Analítico de Obligaciones Diferentes de Financiamientos – LDF
Del 1 de enero al 31 de Marzo de 2017 (b)
(PESOS)</t>
  </si>
  <si>
    <t>Monto pagado de la inversión actualizado al 31 de de Marzo de 2017(l)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</si>
</sst>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G31" sqref="G3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24</v>
      </c>
      <c r="J2" s="2" t="s">
        <v>27</v>
      </c>
      <c r="K2" s="2" t="s">
        <v>25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20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SUM(E11:E18)</f>
        <v>74366835.560000002</v>
      </c>
      <c r="F10" s="9"/>
      <c r="G10" s="10">
        <f>SUM(G11:G18)</f>
        <v>1483038</v>
      </c>
      <c r="H10" s="10">
        <f>SUM(H11:H18)</f>
        <v>1483038</v>
      </c>
      <c r="I10" s="10">
        <f>SUM(I11:I18)</f>
        <v>34873471.399999999</v>
      </c>
      <c r="J10" s="10">
        <f>SUM(J11:J18)</f>
        <v>34873471.399999999</v>
      </c>
      <c r="K10" s="10">
        <f>E10-J10</f>
        <v>39493364.160000004</v>
      </c>
    </row>
    <row r="11" spans="1:11" x14ac:dyDescent="0.2">
      <c r="A11" s="11" t="s">
        <v>14</v>
      </c>
      <c r="B11" s="8">
        <v>40451</v>
      </c>
      <c r="C11" s="8">
        <v>40451</v>
      </c>
      <c r="D11" s="9">
        <v>45936</v>
      </c>
      <c r="E11" s="12">
        <v>36366835.560000002</v>
      </c>
      <c r="F11" s="9">
        <v>120</v>
      </c>
      <c r="G11" s="12">
        <v>607380</v>
      </c>
      <c r="H11" s="12">
        <v>607380</v>
      </c>
      <c r="I11" s="12">
        <v>20855960.91</v>
      </c>
      <c r="J11" s="12">
        <v>20855960.91</v>
      </c>
      <c r="K11" s="12">
        <f t="shared" si="0"/>
        <v>15510874.650000002</v>
      </c>
    </row>
    <row r="12" spans="1:11" x14ac:dyDescent="0.2">
      <c r="A12" s="11" t="s">
        <v>15</v>
      </c>
      <c r="B12" s="8">
        <v>40582</v>
      </c>
      <c r="C12" s="8">
        <v>40582</v>
      </c>
      <c r="D12" s="9">
        <v>44260</v>
      </c>
      <c r="E12" s="12">
        <v>8000000</v>
      </c>
      <c r="F12" s="9">
        <v>120</v>
      </c>
      <c r="G12" s="12">
        <v>196650</v>
      </c>
      <c r="H12" s="12">
        <v>196650</v>
      </c>
      <c r="I12" s="12">
        <v>3146739.59</v>
      </c>
      <c r="J12" s="12">
        <v>3146739.59</v>
      </c>
      <c r="K12" s="12">
        <f t="shared" si="0"/>
        <v>4853260.41</v>
      </c>
    </row>
    <row r="13" spans="1:11" x14ac:dyDescent="0.2">
      <c r="A13" s="11" t="s">
        <v>16</v>
      </c>
      <c r="B13" s="8">
        <v>40582</v>
      </c>
      <c r="C13" s="8">
        <v>40582</v>
      </c>
      <c r="D13" s="9">
        <v>44260</v>
      </c>
      <c r="E13" s="12">
        <v>14000000</v>
      </c>
      <c r="F13" s="9">
        <v>120</v>
      </c>
      <c r="G13" s="12">
        <v>349800</v>
      </c>
      <c r="H13" s="12">
        <v>349800</v>
      </c>
      <c r="I13" s="12">
        <v>5600246</v>
      </c>
      <c r="J13" s="12">
        <v>5600246</v>
      </c>
      <c r="K13" s="12">
        <f t="shared" si="0"/>
        <v>8399754</v>
      </c>
    </row>
    <row r="14" spans="1:11" x14ac:dyDescent="0.2">
      <c r="A14" s="11" t="s">
        <v>19</v>
      </c>
      <c r="B14" s="8">
        <v>40582</v>
      </c>
      <c r="C14" s="8">
        <v>40582</v>
      </c>
      <c r="D14" s="9">
        <v>44260</v>
      </c>
      <c r="E14" s="12">
        <v>9000000</v>
      </c>
      <c r="F14" s="9">
        <v>120</v>
      </c>
      <c r="G14" s="12">
        <v>226890</v>
      </c>
      <c r="H14" s="12">
        <v>226890</v>
      </c>
      <c r="I14" s="12">
        <v>3630270</v>
      </c>
      <c r="J14" s="12">
        <v>3630270</v>
      </c>
      <c r="K14" s="12">
        <f t="shared" si="0"/>
        <v>5369730</v>
      </c>
    </row>
    <row r="15" spans="1:11" x14ac:dyDescent="0.2">
      <c r="A15" s="11" t="s">
        <v>20</v>
      </c>
      <c r="B15" s="8">
        <v>40582</v>
      </c>
      <c r="C15" s="8">
        <v>40582</v>
      </c>
      <c r="D15" s="9">
        <v>44260</v>
      </c>
      <c r="E15" s="12">
        <v>2500000</v>
      </c>
      <c r="F15" s="9">
        <v>120</v>
      </c>
      <c r="G15" s="12">
        <v>63024</v>
      </c>
      <c r="H15" s="12">
        <v>63024</v>
      </c>
      <c r="I15" s="12">
        <v>1008426</v>
      </c>
      <c r="J15" s="12">
        <v>1008426</v>
      </c>
      <c r="K15" s="12">
        <f t="shared" si="0"/>
        <v>1491574</v>
      </c>
    </row>
    <row r="16" spans="1:11" x14ac:dyDescent="0.2">
      <c r="A16" s="11" t="s">
        <v>21</v>
      </c>
      <c r="B16" s="8">
        <v>40582</v>
      </c>
      <c r="C16" s="8">
        <v>40582</v>
      </c>
      <c r="D16" s="9">
        <v>44260</v>
      </c>
      <c r="E16" s="12">
        <v>1500000</v>
      </c>
      <c r="F16" s="9">
        <v>120</v>
      </c>
      <c r="G16" s="12">
        <v>12975</v>
      </c>
      <c r="H16" s="12">
        <v>12975</v>
      </c>
      <c r="I16" s="12">
        <v>207665.01</v>
      </c>
      <c r="J16" s="12">
        <v>207665.01</v>
      </c>
      <c r="K16" s="12">
        <f t="shared" si="0"/>
        <v>1292334.99</v>
      </c>
    </row>
    <row r="17" spans="1:11" x14ac:dyDescent="0.2">
      <c r="A17" s="11" t="s">
        <v>22</v>
      </c>
      <c r="B17" s="8">
        <v>40582</v>
      </c>
      <c r="C17" s="8">
        <v>40582</v>
      </c>
      <c r="D17" s="9">
        <v>44260</v>
      </c>
      <c r="E17" s="12">
        <v>1500000</v>
      </c>
      <c r="F17" s="9">
        <v>120</v>
      </c>
      <c r="G17" s="12">
        <v>8649</v>
      </c>
      <c r="H17" s="12">
        <v>8649</v>
      </c>
      <c r="I17" s="12">
        <v>141350.01</v>
      </c>
      <c r="J17" s="12">
        <v>141350.01</v>
      </c>
      <c r="K17" s="12">
        <f t="shared" si="0"/>
        <v>1358649.99</v>
      </c>
    </row>
    <row r="18" spans="1:11" x14ac:dyDescent="0.2">
      <c r="A18" s="11" t="s">
        <v>23</v>
      </c>
      <c r="B18" s="8">
        <v>40582</v>
      </c>
      <c r="C18" s="8">
        <v>40582</v>
      </c>
      <c r="D18" s="9">
        <v>44260</v>
      </c>
      <c r="E18" s="12">
        <v>1500000</v>
      </c>
      <c r="F18" s="9">
        <v>120</v>
      </c>
      <c r="G18" s="12">
        <v>17670</v>
      </c>
      <c r="H18" s="12">
        <v>17670</v>
      </c>
      <c r="I18" s="12">
        <v>282813.88</v>
      </c>
      <c r="J18" s="12">
        <v>282813.88</v>
      </c>
      <c r="K18" s="12">
        <f t="shared" si="0"/>
        <v>1217186.1200000001</v>
      </c>
    </row>
    <row r="19" spans="1:11" ht="5.0999999999999996" customHeight="1" x14ac:dyDescent="0.2">
      <c r="A19" s="11"/>
      <c r="B19" s="8"/>
      <c r="C19" s="8"/>
      <c r="D19" s="9"/>
      <c r="E19" s="12"/>
      <c r="F19" s="9"/>
      <c r="G19" s="12"/>
      <c r="H19" s="12"/>
      <c r="I19" s="12"/>
      <c r="J19" s="12"/>
      <c r="K19" s="12"/>
    </row>
    <row r="20" spans="1:11" ht="22.5" x14ac:dyDescent="0.2">
      <c r="A20" s="7" t="s">
        <v>17</v>
      </c>
      <c r="B20" s="8"/>
      <c r="C20" s="8"/>
      <c r="D20" s="9"/>
      <c r="E20" s="10">
        <f>E4+E10</f>
        <v>74366835.560000002</v>
      </c>
      <c r="F20" s="9"/>
      <c r="G20" s="10">
        <f>G4+G10</f>
        <v>1483038</v>
      </c>
      <c r="H20" s="10">
        <f>H4+H10</f>
        <v>1483038</v>
      </c>
      <c r="I20" s="10">
        <f>I4+I10</f>
        <v>34873471.399999999</v>
      </c>
      <c r="J20" s="10">
        <f>J4+J10</f>
        <v>34873471.399999999</v>
      </c>
      <c r="K20" s="10">
        <f>E20-J20</f>
        <v>39493364.160000004</v>
      </c>
    </row>
    <row r="21" spans="1:11" ht="5.0999999999999996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2017-01-11T17:21:11Z</dcterms:created>
  <dcterms:modified xsi:type="dcterms:W3CDTF">2017-04-25T21:31:28Z</dcterms:modified>
</cp:coreProperties>
</file>