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DOCTOS  LORE\AÑO 2017\PAPEL DE TRABAJO\CUENTA PUBLICA\1ER TRIMESTRE 2017\"/>
    </mc:Choice>
  </mc:AlternateContent>
  <bookViews>
    <workbookView xWindow="0" yWindow="0" windowWidth="24000" windowHeight="9135" firstSheet="17" activeTab="26"/>
  </bookViews>
  <sheets>
    <sheet name="Notas a los Edos Financieros" sheetId="1" r:id="rId1"/>
    <sheet name="ESF-01" sheetId="2" r:id="rId2"/>
    <sheet name="ESF-02 " sheetId="3" r:id="rId3"/>
    <sheet name="ESF-03" sheetId="4" r:id="rId4"/>
    <sheet name="ESF-04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5" r:id="rId13"/>
    <sheet name="ESF-13" sheetId="16" r:id="rId14"/>
    <sheet name="ESF-14" sheetId="17" r:id="rId15"/>
    <sheet name="ESF-15" sheetId="18" r:id="rId16"/>
    <sheet name="EA-01" sheetId="19" r:id="rId17"/>
    <sheet name="EA-02" sheetId="20" r:id="rId18"/>
    <sheet name="EA-03" sheetId="21" r:id="rId19"/>
    <sheet name="VHP-01" sheetId="22" r:id="rId20"/>
    <sheet name="VHP-02" sheetId="23" r:id="rId21"/>
    <sheet name="EFE-01  " sheetId="24" r:id="rId22"/>
    <sheet name="EFE-02" sheetId="25" r:id="rId23"/>
    <sheet name="EFE-03" sheetId="26" r:id="rId24"/>
    <sheet name="Conciliacion_Ig" sheetId="27" r:id="rId25"/>
    <sheet name="Conciliacion_Eg" sheetId="28" r:id="rId26"/>
    <sheet name="Memoria" sheetId="29" r:id="rId27"/>
  </sheets>
  <definedNames>
    <definedName name="_xlnm._FilterDatabase" localSheetId="3" hidden="1">'ESF-03'!$A$7:$K$141</definedName>
    <definedName name="_xlnm._FilterDatabase" localSheetId="8" hidden="1">'ESF-08'!$A$7:$H$73</definedName>
    <definedName name="_xlnm.Print_Area" localSheetId="16">'EA-01'!$A$1:$D$47</definedName>
    <definedName name="_xlnm.Print_Area" localSheetId="17">'EA-02'!$A$1:$E$16</definedName>
    <definedName name="_xlnm.Print_Area" localSheetId="18">'EA-03'!$A$1:$E$111</definedName>
    <definedName name="_xlnm.Print_Area" localSheetId="21">'EFE-01  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 '!$A$1:$H$26</definedName>
    <definedName name="_xlnm.Print_Area" localSheetId="3">'ESF-03'!$A$1:$I$148</definedName>
    <definedName name="_xlnm.Print_Area" localSheetId="4">'ESF-04'!$A$1:$H$8</definedName>
    <definedName name="_xlnm.Print_Area" localSheetId="6">'ESF-06 '!$A$1:$G$18</definedName>
    <definedName name="_xlnm.Print_Area" localSheetId="7">'ESF-07'!$A$1:$E$18</definedName>
    <definedName name="_xlnm.Print_Area" localSheetId="8">'ESF-08'!$A$1:$F$42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'!$A$1:$H$24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3" l="1"/>
  <c r="E16" i="23"/>
  <c r="E14" i="23"/>
  <c r="E13" i="23"/>
  <c r="E12" i="23"/>
  <c r="E11" i="23"/>
  <c r="E10" i="23"/>
  <c r="E9" i="23"/>
  <c r="E8" i="23"/>
  <c r="E9" i="22" l="1"/>
  <c r="E8" i="22"/>
  <c r="C14" i="15"/>
  <c r="C13" i="15"/>
  <c r="C12" i="15"/>
  <c r="C11" i="15"/>
  <c r="C10" i="15"/>
  <c r="C9" i="15"/>
  <c r="C8" i="15"/>
  <c r="C82" i="4"/>
  <c r="C68" i="4"/>
  <c r="C73" i="4" l="1"/>
  <c r="C72" i="4"/>
  <c r="C71" i="4"/>
  <c r="C70" i="4"/>
  <c r="C69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35" i="28" l="1"/>
  <c r="C27" i="28"/>
  <c r="C9" i="28"/>
  <c r="C15" i="27"/>
  <c r="C20" i="27" s="1"/>
  <c r="C9" i="27"/>
  <c r="C62" i="25"/>
  <c r="C32" i="25"/>
  <c r="E162" i="24"/>
  <c r="D162" i="24"/>
  <c r="C162" i="24"/>
  <c r="E23" i="23"/>
  <c r="D23" i="23"/>
  <c r="C23" i="23"/>
  <c r="E14" i="22"/>
  <c r="D14" i="22"/>
  <c r="C14" i="22"/>
  <c r="C109" i="21"/>
  <c r="C14" i="20"/>
  <c r="C89" i="19"/>
  <c r="C45" i="19"/>
  <c r="O18" i="18"/>
  <c r="N18" i="18"/>
  <c r="M18" i="18"/>
  <c r="L18" i="18"/>
  <c r="K18" i="18"/>
  <c r="I18" i="18"/>
  <c r="H18" i="18"/>
  <c r="G18" i="18"/>
  <c r="F18" i="18"/>
  <c r="C26" i="17"/>
  <c r="C18" i="17"/>
  <c r="C10" i="17"/>
  <c r="C18" i="16"/>
  <c r="C10" i="16"/>
  <c r="G42" i="15"/>
  <c r="F42" i="15"/>
  <c r="E42" i="15"/>
  <c r="D42" i="15"/>
  <c r="C42" i="15"/>
  <c r="G22" i="15"/>
  <c r="F22" i="15"/>
  <c r="E22" i="15"/>
  <c r="D22" i="15"/>
  <c r="C22" i="15"/>
  <c r="C20" i="12" l="1"/>
  <c r="C11" i="12"/>
  <c r="E34" i="10"/>
  <c r="D34" i="10"/>
  <c r="C34" i="10"/>
  <c r="E22" i="10"/>
  <c r="D22" i="10"/>
  <c r="C22" i="10"/>
  <c r="E13" i="10"/>
  <c r="D13" i="10"/>
  <c r="C13" i="10"/>
  <c r="E73" i="9"/>
  <c r="D73" i="9"/>
  <c r="C73" i="9"/>
  <c r="E63" i="9"/>
  <c r="D63" i="9"/>
  <c r="C63" i="9"/>
  <c r="E50" i="9"/>
  <c r="D50" i="9"/>
  <c r="C50" i="9"/>
  <c r="E40" i="9"/>
  <c r="D40" i="9"/>
  <c r="C40" i="9"/>
  <c r="E30" i="9"/>
  <c r="D30" i="9"/>
  <c r="C30" i="9"/>
  <c r="E16" i="9"/>
  <c r="D16" i="9"/>
  <c r="C16" i="9"/>
  <c r="C16" i="8"/>
  <c r="C16" i="7"/>
  <c r="B28" i="6"/>
  <c r="C26" i="6"/>
  <c r="C16" i="6"/>
  <c r="G146" i="4"/>
  <c r="F146" i="4"/>
  <c r="E146" i="4"/>
  <c r="D146" i="4"/>
  <c r="C146" i="4"/>
  <c r="G136" i="4"/>
  <c r="F136" i="4"/>
  <c r="E136" i="4"/>
  <c r="D136" i="4"/>
  <c r="C136" i="4"/>
  <c r="G126" i="4"/>
  <c r="F126" i="4"/>
  <c r="E126" i="4"/>
  <c r="D126" i="4"/>
  <c r="C126" i="4"/>
  <c r="G116" i="4"/>
  <c r="F116" i="4"/>
  <c r="E116" i="4"/>
  <c r="D116" i="4"/>
  <c r="C116" i="4"/>
  <c r="G106" i="4"/>
  <c r="F106" i="4"/>
  <c r="E106" i="4"/>
  <c r="D106" i="4"/>
  <c r="C106" i="4"/>
  <c r="G76" i="4"/>
  <c r="F76" i="4"/>
  <c r="E76" i="4"/>
  <c r="D76" i="4"/>
  <c r="C76" i="4"/>
  <c r="G35" i="4"/>
  <c r="F35" i="4"/>
  <c r="E35" i="4"/>
  <c r="D35" i="4"/>
  <c r="C35" i="4"/>
  <c r="G25" i="4"/>
  <c r="F25" i="4"/>
  <c r="E25" i="4"/>
  <c r="D25" i="4"/>
  <c r="C25" i="4"/>
  <c r="G15" i="4"/>
  <c r="F15" i="4"/>
  <c r="E15" i="4"/>
  <c r="D15" i="4"/>
  <c r="C15" i="4"/>
  <c r="H24" i="3"/>
  <c r="G24" i="3"/>
  <c r="F24" i="3"/>
  <c r="E24" i="3"/>
  <c r="D24" i="3"/>
  <c r="C24" i="3"/>
  <c r="H14" i="3"/>
  <c r="G14" i="3"/>
  <c r="F14" i="3"/>
  <c r="E14" i="3"/>
  <c r="D14" i="3"/>
  <c r="C14" i="3"/>
  <c r="C78" i="2"/>
  <c r="C65" i="2"/>
  <c r="C52" i="2"/>
  <c r="C21" i="2"/>
</calcChain>
</file>

<file path=xl/sharedStrings.xml><?xml version="1.0" encoding="utf-8"?>
<sst xmlns="http://schemas.openxmlformats.org/spreadsheetml/2006/main" count="1103" uniqueCount="603">
  <si>
    <t>NOTAS A LOS ESTADOS FINANCIEROS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</si>
  <si>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</si>
  <si>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</si>
  <si>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</si>
  <si>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</si>
  <si>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</si>
  <si>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</si>
  <si>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</si>
  <si>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</si>
  <si>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</si>
  <si>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</si>
  <si>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</si>
  <si>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</si>
  <si>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</si>
  <si>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</si>
  <si>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</si>
  <si>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</si>
  <si>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</si>
  <si>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</si>
  <si>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</si>
  <si>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</si>
  <si>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</si>
  <si>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</si>
  <si>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</si>
  <si>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</si>
  <si>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</si>
  <si>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</si>
  <si>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</si>
  <si>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</si>
  <si>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</si>
  <si>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</si>
  <si>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</si>
  <si>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</si>
  <si>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EA-01</t>
  </si>
  <si>
    <t>INGRESOS</t>
  </si>
  <si>
    <t>EA-02</t>
  </si>
  <si>
    <t>OTROS INGRESOS</t>
  </si>
  <si>
    <t>EA-03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</si>
  <si>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</si>
  <si>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</si>
  <si>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</si>
  <si>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</si>
  <si>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</si>
  <si>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</si>
  <si>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</si>
  <si>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</si>
  <si>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</si>
  <si>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</si>
  <si>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</si>
  <si>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</si>
  <si>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</si>
  <si>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</si>
  <si>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</si>
  <si>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</si>
  <si>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</si>
  <si>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</si>
  <si>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</si>
  <si>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</si>
  <si>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</si>
  <si>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</si>
  <si>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DE DESGLOSE</t>
  </si>
  <si>
    <t>INFORMACIÓN CONTABLE</t>
  </si>
  <si>
    <t>m</t>
  </si>
  <si>
    <t>NOTA:   ESF-01</t>
  </si>
  <si>
    <t>CUENTA</t>
  </si>
  <si>
    <t>NOMBRE DE LA CUENTA</t>
  </si>
  <si>
    <t>MONTO</t>
  </si>
  <si>
    <t>TIPO</t>
  </si>
  <si>
    <t>MONTO PARCIAL</t>
  </si>
  <si>
    <t>TOTAL_1114</t>
  </si>
  <si>
    <t>1115    FONDOS CON AFECTACIÓN ESPECÍFICA</t>
  </si>
  <si>
    <t>TOTAL_1115</t>
  </si>
  <si>
    <t>1121    INVERSIONES FINANCIERAS DE CORTO PLAZO</t>
  </si>
  <si>
    <t>TOTAL_1121</t>
  </si>
  <si>
    <t>1211    INVERSIONES A LARGO PLAZO</t>
  </si>
  <si>
    <t>TOTAL_1211</t>
  </si>
  <si>
    <t>1122    CUENTAS POR COBRAR A CORTO PLAZO</t>
  </si>
  <si>
    <t>NOTA:   ESF-02</t>
  </si>
  <si>
    <t>2014</t>
  </si>
  <si>
    <t>2013</t>
  </si>
  <si>
    <t>2012</t>
  </si>
  <si>
    <t>TOTAL_1122</t>
  </si>
  <si>
    <t>1124    INGRESOS POR RECUPERAR A CORTO PLAZO</t>
  </si>
  <si>
    <t>TOTAL_1124</t>
  </si>
  <si>
    <t>1123    DEUDORES DIVERSOS POR COBRAR A CORTO PLAZO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</si>
  <si>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</si>
  <si>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</si>
  <si>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</si>
  <si>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</si>
  <si>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</si>
  <si>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</si>
  <si>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</si>
  <si>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</si>
  <si>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TOTAL_1123</t>
  </si>
  <si>
    <t>1125    DEUDORES POR ANTICIPOS DE TESORERÍA A CORTO PLAZO</t>
  </si>
  <si>
    <t>TOTAL_1125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</si>
  <si>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</si>
  <si>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</si>
  <si>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</si>
  <si>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</si>
  <si>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</si>
  <si>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</si>
  <si>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</si>
  <si>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</si>
  <si>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</si>
  <si>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</si>
  <si>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</si>
  <si>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</si>
  <si>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</si>
  <si>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</si>
  <si>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 xml:space="preserve">        BIENES DISPONIBLES PARA SU TRANSFORMACIÓN ESTIMACIONES Y DETERIOROS</t>
  </si>
  <si>
    <t>NOTA:        ESF-04</t>
  </si>
  <si>
    <t>1140    INVENTARIOS</t>
  </si>
  <si>
    <t>NOTA:    ESF-05</t>
  </si>
  <si>
    <t>MÉTODO</t>
  </si>
  <si>
    <t>TOTAL_1140</t>
  </si>
  <si>
    <t>1150    ALMACENES</t>
  </si>
  <si>
    <t>TOTAL_1150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</si>
  <si>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</si>
  <si>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</si>
  <si>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</si>
  <si>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</si>
  <si>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</si>
  <si>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TOTAL_1213</t>
  </si>
  <si>
    <t>1214    PARTICIPACIONES Y APORTACIONES DE CAPITAL</t>
  </si>
  <si>
    <t>NOTA:        ESF-07</t>
  </si>
  <si>
    <t xml:space="preserve">EMPRESA/OPDes </t>
  </si>
  <si>
    <t>TOTAL_1214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</si>
  <si>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</si>
  <si>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</si>
  <si>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</si>
  <si>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</si>
  <si>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</si>
  <si>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</si>
  <si>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TOTAL_1230</t>
  </si>
  <si>
    <t>1240    BIENES MUEBLES</t>
  </si>
  <si>
    <t>TOTAL_1240</t>
  </si>
  <si>
    <t>1261    DEPRECIACIÓN ACUMULADA DE BIENES INMUEBLES</t>
  </si>
  <si>
    <t>Método de depreciación</t>
  </si>
  <si>
    <t>Tasa</t>
  </si>
  <si>
    <t>TOTAL_1261</t>
  </si>
  <si>
    <t>1262    DEPRECIACIÓN ACUMULADA DE INFRAESTRUCTURA</t>
  </si>
  <si>
    <t>TOTAL_1262</t>
  </si>
  <si>
    <t>1263    DEPRECIACIÓN ACUMULADA DE BIENES MUEBLES</t>
  </si>
  <si>
    <t>TOTAL_1263</t>
  </si>
  <si>
    <t>1264    DETERIORO ACUMULADO DE ACTIVOS BIOLÓGICOS</t>
  </si>
  <si>
    <t>TOTAL_1264</t>
  </si>
  <si>
    <t>1250    ACTIVOS INTANGIBLES</t>
  </si>
  <si>
    <t>NOTA:        ESF-09</t>
  </si>
  <si>
    <t>TOTAL_1250</t>
  </si>
  <si>
    <t>1265    AMORTIZACIÓN ACUMULADA DE ACTIVOS INTANGIBLES</t>
  </si>
  <si>
    <t>TOTAL_1265</t>
  </si>
  <si>
    <t>1270    ACTIVOS DIFERIDOS</t>
  </si>
  <si>
    <t>NOTA:       ESF-09</t>
  </si>
  <si>
    <t>TOTAL_1270</t>
  </si>
  <si>
    <t>1280        ESTIMACIONES Y DETERIOROS</t>
  </si>
  <si>
    <t>NOTA:        ESF-10</t>
  </si>
  <si>
    <t>1190    OTROS ACTIVOS CIRCULANTES</t>
  </si>
  <si>
    <t>NOTA:   ESF-11</t>
  </si>
  <si>
    <t>TOTAL_1190</t>
  </si>
  <si>
    <t>1290    OTROS ACTIVOS NO CIRCULANTES</t>
  </si>
  <si>
    <t>TOTAL_1290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</si>
  <si>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</si>
  <si>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</si>
  <si>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</si>
  <si>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</si>
  <si>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</si>
  <si>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Cta0113</t>
  </si>
  <si>
    <t>2160    FONDOS Y BIENES DE TERCEROS EN GARANTÍA Y/O ADMINISTRACION A CORTO PLAZO</t>
  </si>
  <si>
    <t>NOTA:         ESF-13</t>
  </si>
  <si>
    <t>NATURALEZA</t>
  </si>
  <si>
    <t>TOTAL_2160</t>
  </si>
  <si>
    <t>2250    FONDOS Y BIENES DE TERCEROS EN GARANTÍA Y/O ADMINISTRACION A LARGO PLAZO</t>
  </si>
  <si>
    <t>TOTAL_2250</t>
  </si>
  <si>
    <t>2159    OTROS PASIVOS DIFERIDOS A CORTO PLAZO</t>
  </si>
  <si>
    <t>NOTA:         ESF-14</t>
  </si>
  <si>
    <t>TOTAL_2159</t>
  </si>
  <si>
    <t>2199    OTROS PASIVOS CIRCULANTES</t>
  </si>
  <si>
    <t>NOTA:     ESF-14</t>
  </si>
  <si>
    <t>TOTAL_2199</t>
  </si>
  <si>
    <t>2240    PASIVO DIFERIDO A LARGO PLAZO</t>
  </si>
  <si>
    <t>TOTAL_2240</t>
  </si>
  <si>
    <t>2130  Y  2230   DEUDA PUBLICA</t>
  </si>
  <si>
    <t>NOTA:   ESF-15</t>
  </si>
  <si>
    <t>Estado Analítico de la Deuda y Otros Pasivos</t>
  </si>
  <si>
    <t>Financiamiento Contratado</t>
  </si>
  <si>
    <t>Finan. Dispuesto</t>
  </si>
  <si>
    <t>Capital Amortizado</t>
  </si>
  <si>
    <t>Índice</t>
  </si>
  <si>
    <t>Destino del Crédito</t>
  </si>
  <si>
    <t>Acreedor</t>
  </si>
  <si>
    <t>Núm. Contrato de Crédito</t>
  </si>
  <si>
    <t>Clase del Título</t>
  </si>
  <si>
    <t>En UDIS</t>
  </si>
  <si>
    <t>En Pesos</t>
  </si>
  <si>
    <t>Saldo en Pesos</t>
  </si>
  <si>
    <t>Tasa de  Interés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</si>
  <si>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</si>
  <si>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</si>
  <si>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</si>
  <si>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</si>
  <si>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</si>
  <si>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</si>
  <si>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</si>
  <si>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</si>
  <si>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</si>
  <si>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</si>
  <si>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</si>
  <si>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</si>
  <si>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</si>
  <si>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</si>
  <si>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</si>
  <si>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C01</t>
  </si>
  <si>
    <t>C02</t>
  </si>
  <si>
    <t>C03</t>
  </si>
  <si>
    <t>C04</t>
  </si>
  <si>
    <t>TOTAL CREDITOS</t>
  </si>
  <si>
    <t>4100  INGRESOS DE GESTIÓN</t>
  </si>
  <si>
    <t>NOTA:   EA-01</t>
  </si>
  <si>
    <t>TOTAL_4100</t>
  </si>
  <si>
    <t>4200  PARTICIPACIONES, APORTACIONES, TRANSFERENCIAS, ASIGNACIONES, SUBSIDIOS Y OTRAS AYUDAS</t>
  </si>
  <si>
    <t>NOTA:   ERA-01</t>
  </si>
  <si>
    <t>TOTAL_4200</t>
  </si>
  <si>
    <t>4300    OTROS INGRESOS Y BENEFICIOS</t>
  </si>
  <si>
    <t>NOTA:   EA-02</t>
  </si>
  <si>
    <t>TOTAL_4300</t>
  </si>
  <si>
    <t>5000    GASTOS Y OTRAS PERDIDAS</t>
  </si>
  <si>
    <t>NOTA:    EA-03</t>
  </si>
  <si>
    <t>%  GASTO</t>
  </si>
  <si>
    <t>EXPLICACIÓN</t>
  </si>
  <si>
    <t>TOTAL_5000</t>
  </si>
  <si>
    <t>3100    HACIENDA PÚBLICA/PATRIMONIO CONTRIBUIDO</t>
  </si>
  <si>
    <t>NOTA:    VHP-01</t>
  </si>
  <si>
    <t>MODIFICACION</t>
  </si>
  <si>
    <t>TOTAL_3100</t>
  </si>
  <si>
    <t>3200    HACIENDA PÚBLICA/PATRIMONIO GENERADO</t>
  </si>
  <si>
    <t>NOTA:        VHP-02</t>
  </si>
  <si>
    <t>TOTAL_3200</t>
  </si>
  <si>
    <t>1110    FLUJO DE EFECTIVO</t>
  </si>
  <si>
    <t>NOTA:         EFE-01</t>
  </si>
  <si>
    <t>TOTAL_1110</t>
  </si>
  <si>
    <t>1230  BIENES INMUEBLES, INFRAESTRUCTURA Y CONSTRUCCIONES EN PROCESO</t>
  </si>
  <si>
    <t>NOTA:     EFE-02</t>
  </si>
  <si>
    <t>% SUB</t>
  </si>
  <si>
    <t>1240 Y 1250  BIENES MUEBLES E INTANGIBLES</t>
  </si>
  <si>
    <t>TOTAL_1240 Y 1250</t>
  </si>
  <si>
    <t>NOTA:     EFE-03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</si>
  <si>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</si>
  <si>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</si>
  <si>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</si>
  <si>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</si>
  <si>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</si>
  <si>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</si>
  <si>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</si>
  <si>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</si>
  <si>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</si>
  <si>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</si>
  <si>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</si>
  <si>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</si>
  <si>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</si>
  <si>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</si>
  <si>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</si>
  <si>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</si>
  <si>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</si>
  <si>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</si>
  <si>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</si>
  <si>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</si>
  <si>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</si>
  <si>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</si>
  <si>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</si>
  <si>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</si>
  <si>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</si>
  <si>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</si>
  <si>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</si>
  <si>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</si>
  <si>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</si>
  <si>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</si>
  <si>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</si>
  <si>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</si>
  <si>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</si>
  <si>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</si>
  <si>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</si>
  <si>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</si>
  <si>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</si>
  <si>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</si>
  <si>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</si>
  <si>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</si>
  <si>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</si>
  <si>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</si>
  <si>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</si>
  <si>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00</t>
  </si>
  <si>
    <t>Ingresos derivados de financiamientos</t>
  </si>
  <si>
    <t>Otros ingresos presupuestarios no contables</t>
  </si>
  <si>
    <t>4. Ingresos Contables (4 = 1 + 2 - 3)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</si>
  <si>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</si>
  <si>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</si>
  <si>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</si>
  <si>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</si>
  <si>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</si>
  <si>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</si>
  <si>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</si>
  <si>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</si>
  <si>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</si>
  <si>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5800-6100-6300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</si>
  <si>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</si>
  <si>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</si>
  <si>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</si>
  <si>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</si>
  <si>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</si>
  <si>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</si>
  <si>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</si>
  <si>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</si>
  <si>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</si>
  <si>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</si>
  <si>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</si>
  <si>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Otros gastos contables no presupuestales</t>
  </si>
  <si>
    <t>4. Total de Gasto Contable (4 = 1 - 2 + 3)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</si>
  <si>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</si>
  <si>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</si>
  <si>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</si>
  <si>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</si>
  <si>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</si>
  <si>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</si>
  <si>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</si>
  <si>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</si>
  <si>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</si>
  <si>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</si>
  <si>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</si>
  <si>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</si>
  <si>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</si>
  <si>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</si>
  <si>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</si>
  <si>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</si>
  <si>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</si>
  <si>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</si>
  <si>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</si>
  <si>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</si>
  <si>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</si>
  <si>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</si>
  <si>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</si>
  <si>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</si>
  <si>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</si>
  <si>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</si>
  <si>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</si>
  <si>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</si>
  <si>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</si>
  <si>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</si>
  <si>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</si>
  <si>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</si>
  <si>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</si>
  <si>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</si>
  <si>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</si>
  <si>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</si>
  <si>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</si>
  <si>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</si>
  <si>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</si>
  <si>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</si>
  <si>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</si>
  <si>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</si>
  <si>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</si>
  <si>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</si>
  <si>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</si>
  <si>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</si>
  <si>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</si>
  <si>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</si>
  <si>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</si>
  <si>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</si>
  <si>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</si>
  <si>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</si>
  <si>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</si>
  <si>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</si>
  <si>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</si>
  <si>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NOTAS DE MEMORIA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</si>
  <si>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</si>
  <si>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</si>
  <si>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</si>
  <si>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</si>
  <si>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</si>
  <si>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</si>
  <si>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</si>
  <si>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</si>
  <si>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</si>
  <si>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</si>
  <si>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</si>
  <si>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</si>
  <si>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</si>
  <si>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</si>
  <si>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</si>
  <si>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NO APLICA</t>
  </si>
  <si>
    <t xml:space="preserve">112200002 </t>
  </si>
  <si>
    <t>SUBSIDIO PARA EL EMP</t>
  </si>
  <si>
    <t xml:space="preserve">112200003 </t>
  </si>
  <si>
    <t>OTROS ESTIMULOS FISC</t>
  </si>
  <si>
    <t xml:space="preserve">112200005 </t>
  </si>
  <si>
    <t>MPIO. SAN MIGUEL DE</t>
  </si>
  <si>
    <t>112500001</t>
  </si>
  <si>
    <t>Fondo Fijo</t>
  </si>
  <si>
    <t>AL CIERRE DE EJERCICIO SE REINTEGRA EL FONDO FIJO</t>
  </si>
  <si>
    <t>ARROYO VILLASENOR ELIZABETH</t>
  </si>
  <si>
    <t>INICIO CREDITO JUN 2010</t>
  </si>
  <si>
    <t>NO HA SOBREPASADO EL PLAZO DE PAGO + 365 DIAS</t>
  </si>
  <si>
    <t>CERON ARROYO JOSE</t>
  </si>
  <si>
    <t>INICIO CREDITO DIC 2011</t>
  </si>
  <si>
    <t>NO HA SOBREPASADO EL PLAZO DE PAGO +365 DIAS</t>
  </si>
  <si>
    <t>CERON CORDOBA JOSE</t>
  </si>
  <si>
    <t>INICIO CREDITO ENE 2011</t>
  </si>
  <si>
    <t>CERROBLANCO GUTIERREZ JUAN MANUEL</t>
  </si>
  <si>
    <t>GONZALEZ LUNA SERGIO</t>
  </si>
  <si>
    <t>INICIO DEMANDA RECUPERACION TERRENO EN 2015</t>
  </si>
  <si>
    <t>SOBREPASO EL PLAZO DE PAGO +365 DIAS</t>
  </si>
  <si>
    <t>MEJIA ARTEAGA MARTA</t>
  </si>
  <si>
    <t>MORALES MA GUADALUPE</t>
  </si>
  <si>
    <t>NIETO PENA ANGELINA</t>
  </si>
  <si>
    <t>INICIO CREDITO ENE 2014</t>
  </si>
  <si>
    <t>PALMA RAMIREZ JOSE FRANCISCO JAVIER</t>
  </si>
  <si>
    <t>REESTRUCTURA CREDITO JUL 2015</t>
  </si>
  <si>
    <t>RANGEL ZAVALA JUANA</t>
  </si>
  <si>
    <t xml:space="preserve">EN PROCESO INICIO RECUPERACION </t>
  </si>
  <si>
    <t>RODRIGUEZ MARQUEZ PASCUAL ARTURO</t>
  </si>
  <si>
    <t>INICIO CREDITO ABR 2012</t>
  </si>
  <si>
    <t>VILLAGOMEZ CABALLERO REYNALDO</t>
  </si>
  <si>
    <t>ALMAGUER ZARATE MIGUEL ANGEL</t>
  </si>
  <si>
    <t>OLVERA SERRANO GUADALUPE LOTE 12</t>
  </si>
  <si>
    <t>OLVERA SERRANO GUADALUPE LOTE 13</t>
  </si>
  <si>
    <t>HERNANDEZ OJEDA MARIA GUADALUPE</t>
  </si>
  <si>
    <t>HERNANDEZ SEGURA DOLORES LORENA</t>
  </si>
  <si>
    <t>MORALES NIETO HECTOR EUGENIO</t>
  </si>
  <si>
    <t>YBARRA BARRERA JOSE DAVID</t>
  </si>
  <si>
    <t>INICIO CREDITO FEB 2014</t>
  </si>
  <si>
    <t>LUGO DIAZ JORGE ALBERTO</t>
  </si>
  <si>
    <t>INICIO CREDITO ABR 2014</t>
  </si>
  <si>
    <t>MORALES NIETO HUGO EMILIO</t>
  </si>
  <si>
    <t>INICIO CREDITO MYO 2014</t>
  </si>
  <si>
    <t>STEPHANY KRAUSE VAZQUEZ</t>
  </si>
  <si>
    <t>INICIO CREDITO SEP 2015</t>
  </si>
  <si>
    <t>JOSUE SAUL ARAIZA ROMO</t>
  </si>
  <si>
    <t>JOSE DOLORES GUTIERREZ GLORIA</t>
  </si>
  <si>
    <t>INICIO CREDITO MAYO 2016</t>
  </si>
  <si>
    <t>MARIA DE LOS ANGELES TOVAR CAMPOS</t>
  </si>
  <si>
    <t>COLLEEN PATRICIA ALLEM</t>
  </si>
  <si>
    <t>INICIO CREDITO JUNIO 2016</t>
  </si>
  <si>
    <t>JOSE ANTONIO MARTINEZ AGUILAR</t>
  </si>
  <si>
    <t>CITATORIO JUSTICIA ALTERNATIVA  2016</t>
  </si>
  <si>
    <t>SOBREPASO EL PLAZO DE PAGO A 365 DIAS</t>
  </si>
  <si>
    <t>ABRAHAM GALICIA GONZALEZ</t>
  </si>
  <si>
    <t>ANA ANLLELINA PRECOMA ESCALANTE</t>
  </si>
  <si>
    <t>EVEN AGUADO ALMANZA</t>
  </si>
  <si>
    <t>ARMANDO RIVERA MORALES</t>
  </si>
  <si>
    <t>MURILLO HUERTA JUAN FELIPE</t>
  </si>
  <si>
    <t>INICIO CREDITO ENERO 2017</t>
  </si>
  <si>
    <t>GRUPO ALCIONE SA DE CV</t>
  </si>
  <si>
    <t>113100001</t>
  </si>
  <si>
    <t>ANTICIPO ADQUISICION MATERIAL ELECTRICO, REPARACION INMUEBLE SAN RICARDO</t>
  </si>
  <si>
    <t>NO HA SOBREPASADO EL PLAZO DE ENTREGA</t>
  </si>
  <si>
    <t xml:space="preserve">123105811 </t>
  </si>
  <si>
    <t>Terrenos</t>
  </si>
  <si>
    <t>123305831</t>
  </si>
  <si>
    <t>Edificios e instalaciones</t>
  </si>
  <si>
    <t>NADA QUE MANIFESTAR</t>
  </si>
  <si>
    <t xml:space="preserve">124115111 </t>
  </si>
  <si>
    <t>Muebles de oficina y estantería</t>
  </si>
  <si>
    <t xml:space="preserve">124135151 </t>
  </si>
  <si>
    <t>Computadoras</t>
  </si>
  <si>
    <t>124195191</t>
  </si>
  <si>
    <t>Otros mobiliarios</t>
  </si>
  <si>
    <t xml:space="preserve">124235231 </t>
  </si>
  <si>
    <t>Camaras fotograficas y de video</t>
  </si>
  <si>
    <t>124415411</t>
  </si>
  <si>
    <t>Automóviles y camiones</t>
  </si>
  <si>
    <t xml:space="preserve">124655651 </t>
  </si>
  <si>
    <t>Eq Comunicación</t>
  </si>
  <si>
    <t>126105831</t>
  </si>
  <si>
    <t>Dep Acum Edificios</t>
  </si>
  <si>
    <t>DEPRECIACION ANUAL</t>
  </si>
  <si>
    <t xml:space="preserve">126305651 </t>
  </si>
  <si>
    <t xml:space="preserve">126305111 </t>
  </si>
  <si>
    <t xml:space="preserve">126305151 </t>
  </si>
  <si>
    <t xml:space="preserve">126305191 </t>
  </si>
  <si>
    <t xml:space="preserve">126305231 </t>
  </si>
  <si>
    <t xml:space="preserve">126305411 </t>
  </si>
  <si>
    <t>Software</t>
  </si>
  <si>
    <t xml:space="preserve">126505911 </t>
  </si>
  <si>
    <t>Amort Acum Software</t>
  </si>
  <si>
    <t>AMORTIZACION ANUAL</t>
  </si>
  <si>
    <t xml:space="preserve">211200001 </t>
  </si>
  <si>
    <t xml:space="preserve">2 11700001 </t>
  </si>
  <si>
    <t xml:space="preserve">211700002 </t>
  </si>
  <si>
    <t xml:space="preserve">211700003 </t>
  </si>
  <si>
    <t>211700005</t>
  </si>
  <si>
    <t xml:space="preserve">211700006 </t>
  </si>
  <si>
    <t xml:space="preserve">211900001 </t>
  </si>
  <si>
    <t>ISR SUELDOS Y SALARIOS</t>
  </si>
  <si>
    <t>ISR HONORARIOS ASIMILADOS</t>
  </si>
  <si>
    <t>ISR 10% HONORARIOS P</t>
  </si>
  <si>
    <t>2% IMPUESTO SOBRE NOMINA</t>
  </si>
  <si>
    <t>1% IMPUESTO CEDULAR</t>
  </si>
  <si>
    <t>Otras ctas por pagar CP</t>
  </si>
  <si>
    <t>FACTIBLE DE PAGO</t>
  </si>
  <si>
    <t>Proveedores por pagar CP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</si>
  <si>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 TRIMESTRE 01 ENERO AL 31 MARZO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</si>
  <si>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 xml:space="preserve">415905101 </t>
  </si>
  <si>
    <t xml:space="preserve">415905103 </t>
  </si>
  <si>
    <t xml:space="preserve">415905105 </t>
  </si>
  <si>
    <t xml:space="preserve">415905111 </t>
  </si>
  <si>
    <t xml:space="preserve">415905112 </t>
  </si>
  <si>
    <t xml:space="preserve">415905113 </t>
  </si>
  <si>
    <t xml:space="preserve">417307102 </t>
  </si>
  <si>
    <t xml:space="preserve">417307104 </t>
  </si>
  <si>
    <t xml:space="preserve">417307108 </t>
  </si>
  <si>
    <t xml:space="preserve">417307110 </t>
  </si>
  <si>
    <t>INT. INBURSA, S.A. D</t>
  </si>
  <si>
    <t>INT. INBURSA, S. A.</t>
  </si>
  <si>
    <t>INT. MORATORIO X REC</t>
  </si>
  <si>
    <t>INTERES BCO R PROPIO</t>
  </si>
  <si>
    <t>INT CREDITO SN RIC2E</t>
  </si>
  <si>
    <t>INTER CRED LA LOMITA</t>
  </si>
  <si>
    <t>TERRENOS FRAC.SAN RI</t>
  </si>
  <si>
    <t>VIVIENDAS FRACC LA LOMITA IMUVI</t>
  </si>
  <si>
    <t>OTROS INGRESOS Y BEN</t>
  </si>
  <si>
    <t>PP DESARROLLO URBANO</t>
  </si>
  <si>
    <t xml:space="preserve">511101131 </t>
  </si>
  <si>
    <t xml:space="preserve">511201212 </t>
  </si>
  <si>
    <t xml:space="preserve">511501592 </t>
  </si>
  <si>
    <t xml:space="preserve">512102111 </t>
  </si>
  <si>
    <t xml:space="preserve">512102141 </t>
  </si>
  <si>
    <t xml:space="preserve">512202212 </t>
  </si>
  <si>
    <t xml:space="preserve">512502531 </t>
  </si>
  <si>
    <t xml:space="preserve">512602612 </t>
  </si>
  <si>
    <t xml:space="preserve">512702711 </t>
  </si>
  <si>
    <t xml:space="preserve">512902921 </t>
  </si>
  <si>
    <t xml:space="preserve">513103111 </t>
  </si>
  <si>
    <t xml:space="preserve">513103131 </t>
  </si>
  <si>
    <t>513103141</t>
  </si>
  <si>
    <t xml:space="preserve">513303311 </t>
  </si>
  <si>
    <t>513303332</t>
  </si>
  <si>
    <t xml:space="preserve">513303391 </t>
  </si>
  <si>
    <t>513403411</t>
  </si>
  <si>
    <t xml:space="preserve">513403451 </t>
  </si>
  <si>
    <t xml:space="preserve">513503551 </t>
  </si>
  <si>
    <t xml:space="preserve">513603614 </t>
  </si>
  <si>
    <t>513703751</t>
  </si>
  <si>
    <t xml:space="preserve">513803821 </t>
  </si>
  <si>
    <t xml:space="preserve">513803852 </t>
  </si>
  <si>
    <t xml:space="preserve">513903921 </t>
  </si>
  <si>
    <t xml:space="preserve">513903981 </t>
  </si>
  <si>
    <t>Sueldos Base</t>
  </si>
  <si>
    <t>Honorarios asimilados</t>
  </si>
  <si>
    <t>Otras prestaciones</t>
  </si>
  <si>
    <t>Materiales y útiles de oficina</t>
  </si>
  <si>
    <t>Mat y útiles Tec In</t>
  </si>
  <si>
    <t>Prod Alimen instal</t>
  </si>
  <si>
    <t>Medicinas y prod far</t>
  </si>
  <si>
    <t>Combus p Serv pub</t>
  </si>
  <si>
    <t>Vestuario y uniformes</t>
  </si>
  <si>
    <t>Ref Edificios</t>
  </si>
  <si>
    <t>Servicio de energía eléctrica</t>
  </si>
  <si>
    <t>Servicio de agua</t>
  </si>
  <si>
    <t>Servicio telefonía tradicional</t>
  </si>
  <si>
    <t>Servicios legales</t>
  </si>
  <si>
    <t>Serv Procesos</t>
  </si>
  <si>
    <t>Serv Profesionales</t>
  </si>
  <si>
    <t>Serv Financieros</t>
  </si>
  <si>
    <t>Seguro de bienes patrimoniales</t>
  </si>
  <si>
    <t>Mantto Vehíc</t>
  </si>
  <si>
    <t>Inserc no formen pa</t>
  </si>
  <si>
    <t>Viáticos nacionales</t>
  </si>
  <si>
    <t>Gto Orden Social</t>
  </si>
  <si>
    <t>Gto Oficina SP</t>
  </si>
  <si>
    <t>Otros impuestos y derechos</t>
  </si>
  <si>
    <t>Impuesto sobre nóminas</t>
  </si>
  <si>
    <t>EL PAGO AL PERSONAL ADMVO Y OPERATIVO TIENE MAYOR IMPACTO FINANCIERO</t>
  </si>
  <si>
    <t>EL PAGO AL PERSONAL  OPERATIVO TIENE IMPACTO FINANCIERO POR LA CONTRATACION DE PERSONAL  EN LA ELABORACION DEL PLAN PARCIAL DE DESARROLLO URBANO</t>
  </si>
  <si>
    <t>INGRESO OBTENIDO POR VENTA DE TERRENO</t>
  </si>
  <si>
    <t xml:space="preserve">311009999 </t>
  </si>
  <si>
    <t>Baja AF</t>
  </si>
  <si>
    <t>312000001</t>
  </si>
  <si>
    <t>DONACIONES DE CAPITAL</t>
  </si>
  <si>
    <t>MUNICIPAL</t>
  </si>
  <si>
    <t>APORTACION</t>
  </si>
  <si>
    <t xml:space="preserve">3210 </t>
  </si>
  <si>
    <t xml:space="preserve">322000001 </t>
  </si>
  <si>
    <t>322000002</t>
  </si>
  <si>
    <t>322000003</t>
  </si>
  <si>
    <t xml:space="preserve">322000004 </t>
  </si>
  <si>
    <t xml:space="preserve">322000005 </t>
  </si>
  <si>
    <t xml:space="preserve">322000101 </t>
  </si>
  <si>
    <t>Ahorro / Desahorro</t>
  </si>
  <si>
    <t>RES DE EJERCIOS ANTE</t>
  </si>
  <si>
    <t>RESULTADOS DELEJERCICIO 2013</t>
  </si>
  <si>
    <t>RESULTADOS DELEJERCICIO 2014</t>
  </si>
  <si>
    <t>RESULTADO DEL EJERCICIO 2015</t>
  </si>
  <si>
    <t>RESULTADO DEL EJERCICIO 2016</t>
  </si>
  <si>
    <t>APLICACION DE REMANENTES</t>
  </si>
  <si>
    <t>RECTIFICACIONES DE RESULTADOS DE EJERCICIOS ANTERIORES</t>
  </si>
  <si>
    <t>REVALUOS</t>
  </si>
  <si>
    <t>3230</t>
  </si>
  <si>
    <t>111300301 BANORTE CTA. 523091734</t>
  </si>
  <si>
    <t>111300303 BANORTE,S.A CTA. 060</t>
  </si>
  <si>
    <t>111300304 BANORTE,S.A CTA. 086</t>
  </si>
  <si>
    <t>111300306 BANORTE, S.A. CTA 0</t>
  </si>
  <si>
    <t>111300401 INBURSA, S.A. DE C.V</t>
  </si>
  <si>
    <t>111300402 INBURSA, S. A. CTA 50015776767</t>
  </si>
  <si>
    <t xml:space="preserve">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</si>
</sst>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 tint="-0.3499862666707357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9" tint="0.59999389629810485"/>
      <name val="Arial"/>
      <family val="2"/>
    </font>
    <font>
      <b/>
      <sz val="8"/>
      <color indexed="10"/>
      <name val="Arial"/>
      <family val="2"/>
    </font>
    <font>
      <b/>
      <sz val="8"/>
      <color rgb="FF92D05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363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indent="1"/>
    </xf>
    <xf numFmtId="0" fontId="4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4" fillId="0" borderId="10" xfId="0" applyFont="1" applyBorder="1"/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7" fillId="0" borderId="0" xfId="0" applyFont="1"/>
    <xf numFmtId="4" fontId="7" fillId="0" borderId="0" xfId="0" applyNumberFormat="1" applyFont="1"/>
    <xf numFmtId="43" fontId="8" fillId="0" borderId="0" xfId="2" applyFont="1"/>
    <xf numFmtId="4" fontId="8" fillId="0" borderId="0" xfId="2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5" fillId="3" borderId="11" xfId="3" applyFont="1" applyFill="1" applyBorder="1" applyAlignment="1">
      <alignment horizontal="left" vertical="top"/>
    </xf>
    <xf numFmtId="0" fontId="5" fillId="3" borderId="11" xfId="3" applyFont="1" applyFill="1" applyBorder="1" applyAlignment="1">
      <alignment horizontal="left" vertical="top" wrapText="1"/>
    </xf>
    <xf numFmtId="0" fontId="5" fillId="3" borderId="11" xfId="3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3" borderId="11" xfId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4" fontId="7" fillId="3" borderId="11" xfId="2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0" applyFont="1" applyFill="1"/>
    <xf numFmtId="49" fontId="8" fillId="0" borderId="11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/>
    <xf numFmtId="0" fontId="7" fillId="0" borderId="11" xfId="0" applyFont="1" applyFill="1" applyBorder="1" applyAlignment="1">
      <alignment wrapText="1"/>
    </xf>
    <xf numFmtId="4" fontId="7" fillId="0" borderId="11" xfId="0" applyNumberFormat="1" applyFont="1" applyFill="1" applyBorder="1" applyAlignment="1">
      <alignment wrapText="1"/>
    </xf>
    <xf numFmtId="0" fontId="7" fillId="4" borderId="11" xfId="0" applyFont="1" applyFill="1" applyBorder="1" applyAlignment="1">
      <alignment horizontal="left" wrapText="1"/>
    </xf>
    <xf numFmtId="4" fontId="7" fillId="4" borderId="11" xfId="0" applyNumberFormat="1" applyFont="1" applyFill="1" applyBorder="1" applyAlignment="1">
      <alignment horizontal="right" wrapText="1"/>
    </xf>
    <xf numFmtId="4" fontId="7" fillId="4" borderId="11" xfId="0" applyNumberFormat="1" applyFont="1" applyFill="1" applyBorder="1" applyAlignment="1">
      <alignment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" fontId="5" fillId="0" borderId="0" xfId="3" applyNumberFormat="1" applyFont="1" applyFill="1" applyBorder="1" applyAlignment="1">
      <alignment horizontal="left" vertical="top" wrapText="1"/>
    </xf>
    <xf numFmtId="0" fontId="8" fillId="0" borderId="0" xfId="2" applyNumberFormat="1" applyFont="1" applyFill="1"/>
    <xf numFmtId="4" fontId="7" fillId="0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wrapText="1"/>
    </xf>
    <xf numFmtId="49" fontId="8" fillId="0" borderId="13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wrapText="1"/>
    </xf>
    <xf numFmtId="0" fontId="7" fillId="4" borderId="12" xfId="0" applyFont="1" applyFill="1" applyBorder="1" applyAlignment="1">
      <alignment horizontal="left" wrapText="1"/>
    </xf>
    <xf numFmtId="4" fontId="7" fillId="4" borderId="13" xfId="0" applyNumberFormat="1" applyFont="1" applyFill="1" applyBorder="1" applyAlignment="1">
      <alignment horizontal="right" wrapText="1"/>
    </xf>
    <xf numFmtId="4" fontId="7" fillId="4" borderId="14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0" xfId="0" applyFont="1" applyAlignment="1"/>
    <xf numFmtId="4" fontId="8" fillId="0" borderId="0" xfId="0" applyNumberFormat="1" applyFont="1" applyAlignment="1"/>
    <xf numFmtId="0" fontId="7" fillId="0" borderId="0" xfId="0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wrapText="1"/>
    </xf>
    <xf numFmtId="0" fontId="7" fillId="4" borderId="14" xfId="0" applyFont="1" applyFill="1" applyBorder="1" applyAlignment="1">
      <alignment horizontal="left" wrapText="1"/>
    </xf>
    <xf numFmtId="4" fontId="7" fillId="4" borderId="15" xfId="0" applyNumberFormat="1" applyFont="1" applyFill="1" applyBorder="1" applyAlignment="1">
      <alignment horizontal="right" wrapText="1"/>
    </xf>
    <xf numFmtId="4" fontId="7" fillId="4" borderId="15" xfId="0" applyNumberFormat="1" applyFont="1" applyFill="1" applyBorder="1" applyAlignment="1">
      <alignment wrapText="1"/>
    </xf>
    <xf numFmtId="4" fontId="7" fillId="4" borderId="16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9" fillId="0" borderId="0" xfId="0" applyNumberFormat="1" applyFont="1"/>
    <xf numFmtId="0" fontId="5" fillId="3" borderId="11" xfId="3" applyFont="1" applyFill="1" applyBorder="1" applyAlignment="1">
      <alignment horizontal="left" vertical="center"/>
    </xf>
    <xf numFmtId="4" fontId="7" fillId="0" borderId="0" xfId="2" applyNumberFormat="1" applyFont="1" applyAlignment="1">
      <alignment vertical="center"/>
    </xf>
    <xf numFmtId="4" fontId="5" fillId="3" borderId="1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3" borderId="12" xfId="2" applyNumberFormat="1" applyFont="1" applyFill="1" applyBorder="1" applyAlignment="1">
      <alignment horizontal="center" vertical="center" wrapText="1"/>
    </xf>
    <xf numFmtId="4" fontId="7" fillId="3" borderId="12" xfId="2" applyNumberFormat="1" applyFont="1" applyFill="1" applyBorder="1" applyAlignment="1">
      <alignment horizontal="center" vertical="center" wrapText="1"/>
    </xf>
    <xf numFmtId="49" fontId="7" fillId="3" borderId="12" xfId="2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wrapText="1"/>
    </xf>
    <xf numFmtId="0" fontId="8" fillId="0" borderId="0" xfId="1" applyFont="1" applyFill="1" applyAlignment="1">
      <alignment vertical="top"/>
    </xf>
    <xf numFmtId="0" fontId="7" fillId="4" borderId="12" xfId="0" applyFont="1" applyFill="1" applyBorder="1" applyAlignment="1">
      <alignment wrapText="1"/>
    </xf>
    <xf numFmtId="4" fontId="7" fillId="4" borderId="12" xfId="0" applyNumberFormat="1" applyFont="1" applyFill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3" fontId="5" fillId="3" borderId="11" xfId="2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11" xfId="0" quotePrefix="1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wrapText="1"/>
    </xf>
    <xf numFmtId="4" fontId="8" fillId="0" borderId="11" xfId="2" applyNumberFormat="1" applyFont="1" applyBorder="1" applyAlignment="1">
      <alignment wrapText="1"/>
    </xf>
    <xf numFmtId="4" fontId="8" fillId="0" borderId="18" xfId="2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43" fontId="8" fillId="0" borderId="11" xfId="2" applyFont="1" applyBorder="1" applyAlignment="1">
      <alignment wrapText="1"/>
    </xf>
    <xf numFmtId="4" fontId="8" fillId="0" borderId="11" xfId="4" applyNumberFormat="1" applyFont="1" applyFill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0" fontId="7" fillId="4" borderId="11" xfId="0" applyFont="1" applyFill="1" applyBorder="1" applyAlignment="1">
      <alignment wrapText="1"/>
    </xf>
    <xf numFmtId="4" fontId="5" fillId="3" borderId="11" xfId="3" applyNumberFormat="1" applyFont="1" applyFill="1" applyBorder="1" applyAlignment="1">
      <alignment horizontal="left" vertical="top" wrapText="1"/>
    </xf>
    <xf numFmtId="0" fontId="8" fillId="0" borderId="0" xfId="0" applyFont="1" applyBorder="1"/>
    <xf numFmtId="4" fontId="8" fillId="0" borderId="0" xfId="0" applyNumberFormat="1" applyFont="1" applyBorder="1"/>
    <xf numFmtId="0" fontId="4" fillId="0" borderId="19" xfId="1" applyNumberFormat="1" applyFont="1" applyFill="1" applyBorder="1" applyAlignment="1">
      <alignment horizontal="center" vertical="top"/>
    </xf>
    <xf numFmtId="0" fontId="4" fillId="0" borderId="0" xfId="1" applyFont="1" applyBorder="1" applyAlignment="1">
      <alignment vertical="top" wrapText="1"/>
    </xf>
    <xf numFmtId="0" fontId="10" fillId="0" borderId="0" xfId="0" applyFont="1"/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43" fontId="5" fillId="3" borderId="11" xfId="2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5" fillId="0" borderId="0" xfId="2" applyFont="1" applyFill="1" applyBorder="1" applyAlignment="1">
      <alignment horizontal="center" vertical="top" wrapText="1"/>
    </xf>
    <xf numFmtId="0" fontId="7" fillId="3" borderId="22" xfId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1" xfId="0" quotePrefix="1" applyFont="1" applyFill="1" applyBorder="1" applyAlignment="1">
      <alignment wrapText="1"/>
    </xf>
    <xf numFmtId="4" fontId="5" fillId="0" borderId="0" xfId="3" applyNumberFormat="1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/>
    </xf>
    <xf numFmtId="4" fontId="5" fillId="0" borderId="23" xfId="3" applyNumberFormat="1" applyFont="1" applyFill="1" applyBorder="1" applyAlignment="1">
      <alignment horizontal="center" vertical="top" wrapText="1"/>
    </xf>
    <xf numFmtId="0" fontId="5" fillId="0" borderId="24" xfId="3" applyFont="1" applyFill="1" applyBorder="1" applyAlignment="1">
      <alignment horizontal="center" vertical="top" wrapText="1"/>
    </xf>
    <xf numFmtId="4" fontId="7" fillId="3" borderId="12" xfId="1" applyNumberFormat="1" applyFont="1" applyFill="1" applyBorder="1" applyAlignment="1">
      <alignment horizontal="center" vertical="center" wrapText="1"/>
    </xf>
    <xf numFmtId="4" fontId="7" fillId="3" borderId="25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/>
    </xf>
    <xf numFmtId="4" fontId="8" fillId="0" borderId="11" xfId="0" applyNumberFormat="1" applyFont="1" applyBorder="1" applyAlignment="1"/>
    <xf numFmtId="0" fontId="8" fillId="0" borderId="11" xfId="0" applyFont="1" applyBorder="1" applyAlignment="1"/>
    <xf numFmtId="0" fontId="5" fillId="5" borderId="11" xfId="3" applyFont="1" applyFill="1" applyBorder="1" applyAlignment="1">
      <alignment horizontal="left" vertical="top"/>
    </xf>
    <xf numFmtId="0" fontId="7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4" fontId="11" fillId="0" borderId="0" xfId="3" applyNumberFormat="1" applyFont="1" applyFill="1" applyBorder="1" applyAlignment="1">
      <alignment horizontal="left" vertical="top"/>
    </xf>
    <xf numFmtId="0" fontId="7" fillId="4" borderId="25" xfId="0" applyFont="1" applyFill="1" applyBorder="1" applyAlignment="1">
      <alignment wrapText="1"/>
    </xf>
    <xf numFmtId="4" fontId="7" fillId="4" borderId="25" xfId="0" applyNumberFormat="1" applyFont="1" applyFill="1" applyBorder="1" applyAlignment="1">
      <alignment wrapText="1"/>
    </xf>
    <xf numFmtId="0" fontId="5" fillId="0" borderId="27" xfId="1" applyFont="1" applyBorder="1" applyAlignment="1">
      <alignment vertical="top"/>
    </xf>
    <xf numFmtId="0" fontId="8" fillId="0" borderId="27" xfId="0" applyFont="1" applyBorder="1"/>
    <xf numFmtId="4" fontId="8" fillId="0" borderId="27" xfId="0" applyNumberFormat="1" applyFont="1" applyBorder="1"/>
    <xf numFmtId="0" fontId="7" fillId="0" borderId="0" xfId="0" applyFont="1" applyBorder="1"/>
    <xf numFmtId="4" fontId="8" fillId="0" borderId="0" xfId="2" applyNumberFormat="1" applyFont="1" applyBorder="1"/>
    <xf numFmtId="0" fontId="5" fillId="3" borderId="28" xfId="3" applyFont="1" applyFill="1" applyBorder="1" applyAlignment="1">
      <alignment horizontal="left" vertical="center" wrapText="1"/>
    </xf>
    <xf numFmtId="4" fontId="8" fillId="0" borderId="0" xfId="2" applyNumberFormat="1" applyFont="1" applyBorder="1" applyAlignment="1">
      <alignment vertical="center"/>
    </xf>
    <xf numFmtId="0" fontId="5" fillId="3" borderId="11" xfId="3" applyFont="1" applyFill="1" applyBorder="1" applyAlignment="1">
      <alignment horizontal="center" vertical="center" wrapText="1"/>
    </xf>
    <xf numFmtId="0" fontId="7" fillId="0" borderId="29" xfId="0" applyFont="1" applyBorder="1" applyAlignment="1"/>
    <xf numFmtId="4" fontId="7" fillId="0" borderId="29" xfId="0" applyNumberFormat="1" applyFont="1" applyBorder="1" applyAlignment="1"/>
    <xf numFmtId="0" fontId="7" fillId="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/>
    <xf numFmtId="4" fontId="8" fillId="0" borderId="12" xfId="2" applyNumberFormat="1" applyFont="1" applyBorder="1" applyAlignment="1"/>
    <xf numFmtId="0" fontId="8" fillId="0" borderId="22" xfId="0" applyFont="1" applyBorder="1" applyAlignment="1"/>
    <xf numFmtId="10" fontId="7" fillId="4" borderId="11" xfId="0" applyNumberFormat="1" applyFont="1" applyFill="1" applyBorder="1" applyAlignment="1">
      <alignment wrapText="1"/>
    </xf>
    <xf numFmtId="4" fontId="7" fillId="4" borderId="12" xfId="2" applyNumberFormat="1" applyFont="1" applyFill="1" applyBorder="1" applyAlignment="1">
      <alignment wrapText="1"/>
    </xf>
    <xf numFmtId="0" fontId="7" fillId="4" borderId="18" xfId="0" applyFont="1" applyFill="1" applyBorder="1" applyAlignment="1">
      <alignment wrapText="1"/>
    </xf>
    <xf numFmtId="4" fontId="8" fillId="0" borderId="11" xfId="2" applyNumberFormat="1" applyFont="1" applyFill="1" applyBorder="1" applyAlignment="1">
      <alignment wrapText="1"/>
    </xf>
    <xf numFmtId="4" fontId="5" fillId="3" borderId="11" xfId="3" applyNumberFormat="1" applyFont="1" applyFill="1" applyBorder="1" applyAlignment="1">
      <alignment horizontal="center" vertical="top" wrapText="1"/>
    </xf>
    <xf numFmtId="4" fontId="5" fillId="0" borderId="0" xfId="3" applyNumberFormat="1" applyFont="1" applyFill="1" applyBorder="1" applyAlignment="1">
      <alignment horizontal="center" vertical="top" wrapText="1"/>
    </xf>
    <xf numFmtId="0" fontId="5" fillId="3" borderId="11" xfId="3" applyFont="1" applyFill="1" applyBorder="1" applyAlignment="1">
      <alignment vertical="top"/>
    </xf>
    <xf numFmtId="0" fontId="7" fillId="4" borderId="30" xfId="0" applyFont="1" applyFill="1" applyBorder="1" applyAlignment="1">
      <alignment wrapText="1"/>
    </xf>
    <xf numFmtId="4" fontId="7" fillId="4" borderId="15" xfId="2" applyNumberFormat="1" applyFont="1" applyFill="1" applyBorder="1" applyAlignment="1">
      <alignment wrapText="1"/>
    </xf>
    <xf numFmtId="4" fontId="7" fillId="4" borderId="16" xfId="2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wrapText="1"/>
    </xf>
    <xf numFmtId="49" fontId="8" fillId="0" borderId="30" xfId="0" applyNumberFormat="1" applyFont="1" applyFill="1" applyBorder="1" applyAlignment="1">
      <alignment wrapText="1"/>
    </xf>
    <xf numFmtId="4" fontId="8" fillId="0" borderId="16" xfId="2" applyNumberFormat="1" applyFont="1" applyFill="1" applyBorder="1" applyAlignment="1">
      <alignment wrapText="1"/>
    </xf>
    <xf numFmtId="49" fontId="8" fillId="0" borderId="18" xfId="0" applyNumberFormat="1" applyFont="1" applyFill="1" applyBorder="1" applyAlignment="1">
      <alignment wrapText="1"/>
    </xf>
    <xf numFmtId="4" fontId="7" fillId="4" borderId="11" xfId="2" applyNumberFormat="1" applyFont="1" applyFill="1" applyBorder="1" applyAlignment="1">
      <alignment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5" fillId="0" borderId="0" xfId="3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wrapText="1"/>
    </xf>
    <xf numFmtId="4" fontId="7" fillId="4" borderId="31" xfId="0" applyNumberFormat="1" applyFont="1" applyFill="1" applyBorder="1" applyAlignment="1">
      <alignment wrapText="1"/>
    </xf>
    <xf numFmtId="15" fontId="8" fillId="0" borderId="0" xfId="0" applyNumberFormat="1" applyFont="1"/>
    <xf numFmtId="0" fontId="5" fillId="3" borderId="24" xfId="3" applyFont="1" applyFill="1" applyBorder="1" applyAlignment="1">
      <alignment horizontal="left" vertical="top" wrapText="1"/>
    </xf>
    <xf numFmtId="0" fontId="5" fillId="3" borderId="28" xfId="3" applyFont="1" applyFill="1" applyBorder="1" applyAlignment="1">
      <alignment horizontal="left" vertical="top" wrapText="1"/>
    </xf>
    <xf numFmtId="4" fontId="4" fillId="0" borderId="0" xfId="0" applyNumberFormat="1" applyFont="1"/>
    <xf numFmtId="0" fontId="5" fillId="0" borderId="5" xfId="3" applyFont="1" applyFill="1" applyBorder="1" applyAlignment="1">
      <alignment horizontal="center" vertical="top" wrapText="1"/>
    </xf>
    <xf numFmtId="0" fontId="5" fillId="0" borderId="27" xfId="3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15" fontId="8" fillId="0" borderId="0" xfId="0" applyNumberFormat="1" applyFont="1" applyFill="1"/>
    <xf numFmtId="0" fontId="5" fillId="3" borderId="18" xfId="0" applyFont="1" applyFill="1" applyBorder="1" applyAlignment="1">
      <alignment horizontal="center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5" fillId="3" borderId="25" xfId="0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left" vertical="center" indent="1"/>
    </xf>
    <xf numFmtId="4" fontId="5" fillId="3" borderId="28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protection locked="0"/>
    </xf>
    <xf numFmtId="4" fontId="4" fillId="0" borderId="11" xfId="0" applyNumberFormat="1" applyFont="1" applyBorder="1" applyAlignment="1" applyProtection="1">
      <protection locked="0"/>
    </xf>
    <xf numFmtId="4" fontId="4" fillId="0" borderId="11" xfId="0" applyNumberFormat="1" applyFont="1" applyFill="1" applyBorder="1" applyAlignment="1" applyProtection="1">
      <protection locked="0"/>
    </xf>
    <xf numFmtId="4" fontId="4" fillId="0" borderId="11" xfId="0" applyNumberFormat="1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protection locked="0"/>
    </xf>
    <xf numFmtId="15" fontId="4" fillId="0" borderId="11" xfId="0" applyNumberFormat="1" applyFont="1" applyBorder="1" applyAlignment="1" applyProtection="1">
      <protection locked="0"/>
    </xf>
    <xf numFmtId="43" fontId="8" fillId="0" borderId="0" xfId="2" applyFont="1" applyBorder="1" applyProtection="1">
      <protection locked="0"/>
    </xf>
    <xf numFmtId="43" fontId="8" fillId="0" borderId="0" xfId="2" applyFont="1" applyFill="1" applyBorder="1" applyProtection="1">
      <protection locked="0"/>
    </xf>
    <xf numFmtId="0" fontId="13" fillId="4" borderId="11" xfId="0" applyFont="1" applyFill="1" applyBorder="1" applyAlignment="1" applyProtection="1">
      <alignment wrapText="1"/>
      <protection hidden="1"/>
    </xf>
    <xf numFmtId="0" fontId="5" fillId="4" borderId="11" xfId="0" applyFont="1" applyFill="1" applyBorder="1" applyAlignment="1"/>
    <xf numFmtId="4" fontId="5" fillId="4" borderId="11" xfId="0" applyNumberFormat="1" applyFont="1" applyFill="1" applyBorder="1" applyAlignment="1"/>
    <xf numFmtId="0" fontId="5" fillId="4" borderId="11" xfId="0" applyNumberFormat="1" applyFont="1" applyFill="1" applyBorder="1" applyAlignment="1"/>
    <xf numFmtId="43" fontId="5" fillId="4" borderId="11" xfId="0" applyNumberFormat="1" applyFont="1" applyFill="1" applyBorder="1" applyAlignment="1"/>
    <xf numFmtId="15" fontId="5" fillId="4" borderId="11" xfId="0" applyNumberFormat="1" applyFont="1" applyFill="1" applyBorder="1" applyAlignment="1"/>
    <xf numFmtId="0" fontId="7" fillId="0" borderId="0" xfId="0" applyFont="1" applyBorder="1" applyProtection="1">
      <protection locked="0"/>
    </xf>
    <xf numFmtId="0" fontId="5" fillId="0" borderId="0" xfId="0" applyFont="1" applyBorder="1"/>
    <xf numFmtId="4" fontId="5" fillId="0" borderId="0" xfId="0" applyNumberFormat="1" applyFont="1" applyBorder="1"/>
    <xf numFmtId="43" fontId="5" fillId="0" borderId="0" xfId="0" applyNumberFormat="1" applyFont="1" applyBorder="1"/>
    <xf numFmtId="15" fontId="5" fillId="0" borderId="0" xfId="0" applyNumberFormat="1" applyFont="1" applyBorder="1"/>
    <xf numFmtId="0" fontId="5" fillId="0" borderId="0" xfId="0" applyFont="1" applyAlignment="1">
      <alignment horizontal="center"/>
    </xf>
    <xf numFmtId="15" fontId="4" fillId="0" borderId="0" xfId="0" applyNumberFormat="1" applyFont="1"/>
    <xf numFmtId="0" fontId="7" fillId="0" borderId="0" xfId="0" applyFont="1" applyBorder="1" applyAlignment="1"/>
    <xf numFmtId="4" fontId="8" fillId="0" borderId="0" xfId="2" applyNumberFormat="1" applyFont="1" applyAlignment="1"/>
    <xf numFmtId="4" fontId="7" fillId="3" borderId="12" xfId="0" applyNumberFormat="1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 wrapText="1"/>
    </xf>
    <xf numFmtId="49" fontId="8" fillId="0" borderId="11" xfId="0" applyNumberFormat="1" applyFont="1" applyBorder="1"/>
    <xf numFmtId="4" fontId="8" fillId="0" borderId="18" xfId="2" applyNumberFormat="1" applyFont="1" applyBorder="1"/>
    <xf numFmtId="0" fontId="8" fillId="0" borderId="11" xfId="0" applyFont="1" applyBorder="1"/>
    <xf numFmtId="0" fontId="7" fillId="4" borderId="14" xfId="0" applyFont="1" applyFill="1" applyBorder="1" applyAlignment="1">
      <alignment horizontal="left" vertical="center" wrapText="1"/>
    </xf>
    <xf numFmtId="10" fontId="7" fillId="4" borderId="11" xfId="0" applyNumberFormat="1" applyFont="1" applyFill="1" applyBorder="1" applyAlignment="1">
      <alignment horizontal="right" wrapText="1"/>
    </xf>
    <xf numFmtId="10" fontId="8" fillId="0" borderId="0" xfId="2" applyNumberFormat="1" applyFont="1" applyBorder="1"/>
    <xf numFmtId="2" fontId="8" fillId="0" borderId="0" xfId="2" applyNumberFormat="1" applyFont="1" applyBorder="1"/>
    <xf numFmtId="10" fontId="8" fillId="0" borderId="0" xfId="0" applyNumberFormat="1" applyFont="1" applyBorder="1"/>
    <xf numFmtId="2" fontId="5" fillId="3" borderId="11" xfId="2" applyNumberFormat="1" applyFont="1" applyFill="1" applyBorder="1" applyAlignment="1">
      <alignment horizontal="center" vertical="top" wrapText="1"/>
    </xf>
    <xf numFmtId="10" fontId="7" fillId="0" borderId="0" xfId="0" applyNumberFormat="1" applyFont="1"/>
    <xf numFmtId="2" fontId="7" fillId="3" borderId="12" xfId="2" applyNumberFormat="1" applyFont="1" applyFill="1" applyBorder="1" applyAlignment="1">
      <alignment horizontal="center" vertical="center" wrapText="1"/>
    </xf>
    <xf numFmtId="2" fontId="7" fillId="3" borderId="22" xfId="2" applyNumberFormat="1" applyFont="1" applyFill="1" applyBorder="1" applyAlignment="1">
      <alignment horizontal="center" vertical="center" wrapText="1"/>
    </xf>
    <xf numFmtId="10" fontId="8" fillId="0" borderId="13" xfId="5" applyNumberFormat="1" applyFont="1" applyFill="1" applyBorder="1" applyAlignment="1">
      <alignment wrapText="1"/>
    </xf>
    <xf numFmtId="10" fontId="8" fillId="0" borderId="11" xfId="5" applyNumberFormat="1" applyFont="1" applyFill="1" applyBorder="1" applyAlignment="1">
      <alignment wrapText="1"/>
    </xf>
    <xf numFmtId="10" fontId="7" fillId="4" borderId="13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" fontId="7" fillId="0" borderId="0" xfId="2" applyNumberFormat="1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10" fontId="8" fillId="0" borderId="0" xfId="2" applyNumberFormat="1" applyFont="1" applyAlignment="1"/>
    <xf numFmtId="2" fontId="8" fillId="0" borderId="0" xfId="2" applyNumberFormat="1" applyFont="1" applyAlignment="1"/>
    <xf numFmtId="0" fontId="14" fillId="0" borderId="0" xfId="0" applyFont="1" applyBorder="1"/>
    <xf numFmtId="4" fontId="7" fillId="3" borderId="12" xfId="0" applyNumberFormat="1" applyFont="1" applyFill="1" applyBorder="1" applyAlignment="1">
      <alignment horizontal="center" vertical="center" wrapText="1"/>
    </xf>
    <xf numFmtId="4" fontId="7" fillId="4" borderId="16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4" fontId="5" fillId="3" borderId="11" xfId="2" applyNumberFormat="1" applyFont="1" applyFill="1" applyBorder="1" applyAlignment="1">
      <alignment horizontal="center" vertical="top" wrapText="1"/>
    </xf>
    <xf numFmtId="4" fontId="8" fillId="0" borderId="0" xfId="2" applyNumberFormat="1" applyFont="1" applyFill="1" applyBorder="1"/>
    <xf numFmtId="4" fontId="5" fillId="0" borderId="29" xfId="2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wrapText="1"/>
    </xf>
    <xf numFmtId="4" fontId="7" fillId="0" borderId="12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8" fillId="0" borderId="0" xfId="2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5" fillId="3" borderId="11" xfId="3" applyNumberFormat="1" applyFont="1" applyFill="1" applyBorder="1" applyAlignment="1">
      <alignment horizontal="center" vertical="top"/>
    </xf>
    <xf numFmtId="0" fontId="7" fillId="0" borderId="0" xfId="0" applyFont="1" applyAlignment="1"/>
    <xf numFmtId="4" fontId="7" fillId="0" borderId="0" xfId="0" applyNumberFormat="1" applyFont="1" applyAlignment="1"/>
    <xf numFmtId="10" fontId="7" fillId="0" borderId="0" xfId="0" applyNumberFormat="1" applyFont="1" applyAlignment="1"/>
    <xf numFmtId="0" fontId="15" fillId="0" borderId="12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4" fontId="8" fillId="0" borderId="26" xfId="0" applyNumberFormat="1" applyFont="1" applyFill="1" applyBorder="1" applyAlignment="1">
      <alignment horizontal="right"/>
    </xf>
    <xf numFmtId="10" fontId="8" fillId="0" borderId="12" xfId="0" applyNumberFormat="1" applyFont="1" applyFill="1" applyBorder="1" applyAlignment="1">
      <alignment horizontal="right"/>
    </xf>
    <xf numFmtId="0" fontId="16" fillId="4" borderId="12" xfId="0" applyFont="1" applyFill="1" applyBorder="1" applyAlignment="1">
      <alignment wrapText="1"/>
    </xf>
    <xf numFmtId="4" fontId="7" fillId="4" borderId="26" xfId="0" applyNumberFormat="1" applyFont="1" applyFill="1" applyBorder="1" applyAlignment="1">
      <alignment horizontal="right"/>
    </xf>
    <xf numFmtId="10" fontId="7" fillId="4" borderId="12" xfId="0" applyNumberFormat="1" applyFont="1" applyFill="1" applyBorder="1" applyAlignment="1">
      <alignment horizontal="center"/>
    </xf>
    <xf numFmtId="10" fontId="8" fillId="0" borderId="0" xfId="0" applyNumberFormat="1" applyFont="1" applyAlignment="1"/>
    <xf numFmtId="4" fontId="5" fillId="3" borderId="11" xfId="3" applyNumberFormat="1" applyFont="1" applyFill="1" applyBorder="1" applyAlignment="1">
      <alignment horizontal="center" vertical="top"/>
    </xf>
    <xf numFmtId="0" fontId="7" fillId="3" borderId="25" xfId="0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top"/>
    </xf>
    <xf numFmtId="0" fontId="5" fillId="0" borderId="11" xfId="1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0" fontId="4" fillId="0" borderId="11" xfId="1" applyNumberFormat="1" applyFont="1" applyFill="1" applyBorder="1" applyAlignment="1">
      <alignment horizontal="center" vertical="top"/>
    </xf>
    <xf numFmtId="0" fontId="4" fillId="0" borderId="11" xfId="1" applyFont="1" applyFill="1" applyBorder="1" applyAlignment="1">
      <alignment vertical="top" wrapText="1"/>
    </xf>
    <xf numFmtId="0" fontId="4" fillId="0" borderId="11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4" fillId="0" borderId="32" xfId="1" applyNumberFormat="1" applyFont="1" applyFill="1" applyBorder="1" applyAlignment="1">
      <alignment horizontal="center" vertical="top"/>
    </xf>
    <xf numFmtId="0" fontId="4" fillId="0" borderId="32" xfId="1" applyFont="1" applyBorder="1" applyAlignment="1">
      <alignment vertical="top" wrapText="1"/>
    </xf>
    <xf numFmtId="4" fontId="8" fillId="0" borderId="32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0" fontId="5" fillId="3" borderId="34" xfId="3" applyFont="1" applyFill="1" applyBorder="1" applyAlignment="1">
      <alignment horizontal="left" vertical="top"/>
    </xf>
    <xf numFmtId="0" fontId="5" fillId="3" borderId="35" xfId="3" applyFont="1" applyFill="1" applyBorder="1" applyAlignment="1">
      <alignment horizontal="left" vertical="top"/>
    </xf>
    <xf numFmtId="0" fontId="5" fillId="3" borderId="28" xfId="3" applyFont="1" applyFill="1" applyBorder="1" applyAlignment="1">
      <alignment horizontal="center" vertical="top"/>
    </xf>
    <xf numFmtId="0" fontId="7" fillId="0" borderId="24" xfId="0" applyFont="1" applyBorder="1"/>
    <xf numFmtId="0" fontId="8" fillId="0" borderId="24" xfId="0" applyFont="1" applyBorder="1"/>
    <xf numFmtId="0" fontId="7" fillId="3" borderId="36" xfId="0" applyFont="1" applyFill="1" applyBorder="1" applyAlignment="1">
      <alignment horizontal="center" vertical="center"/>
    </xf>
    <xf numFmtId="0" fontId="2" fillId="0" borderId="11" xfId="1" applyFont="1" applyBorder="1" applyAlignment="1" applyProtection="1">
      <alignment horizontal="center" vertical="top"/>
      <protection hidden="1"/>
    </xf>
    <xf numFmtId="0" fontId="16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left" vertical="center" wrapText="1" indent="1"/>
    </xf>
    <xf numFmtId="4" fontId="15" fillId="0" borderId="11" xfId="0" applyNumberFormat="1" applyFont="1" applyFill="1" applyBorder="1" applyAlignment="1">
      <alignment horizontal="right" vertical="center"/>
    </xf>
    <xf numFmtId="0" fontId="2" fillId="0" borderId="19" xfId="1" applyFont="1" applyBorder="1" applyAlignment="1" applyProtection="1">
      <alignment horizontal="center" vertical="top"/>
      <protection hidden="1"/>
    </xf>
    <xf numFmtId="0" fontId="8" fillId="0" borderId="11" xfId="0" applyFont="1" applyFill="1" applyBorder="1" applyAlignment="1">
      <alignment horizontal="center"/>
    </xf>
    <xf numFmtId="0" fontId="8" fillId="0" borderId="11" xfId="0" quotePrefix="1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center" indent="1"/>
    </xf>
    <xf numFmtId="0" fontId="13" fillId="4" borderId="11" xfId="1" applyFont="1" applyFill="1" applyBorder="1" applyAlignment="1" applyProtection="1">
      <alignment horizontal="center" vertical="top"/>
      <protection hidden="1"/>
    </xf>
    <xf numFmtId="0" fontId="16" fillId="4" borderId="11" xfId="0" applyFont="1" applyFill="1" applyBorder="1" applyAlignment="1">
      <alignment vertical="center"/>
    </xf>
    <xf numFmtId="4" fontId="7" fillId="4" borderId="11" xfId="0" applyNumberFormat="1" applyFont="1" applyFill="1" applyBorder="1" applyAlignment="1">
      <alignment horizontal="right"/>
    </xf>
    <xf numFmtId="0" fontId="5" fillId="3" borderId="35" xfId="3" applyFont="1" applyFill="1" applyBorder="1" applyAlignment="1">
      <alignment horizontal="center" vertical="top"/>
    </xf>
    <xf numFmtId="4" fontId="8" fillId="0" borderId="24" xfId="0" applyNumberFormat="1" applyFont="1" applyBorder="1"/>
    <xf numFmtId="0" fontId="9" fillId="0" borderId="11" xfId="1" applyFont="1" applyBorder="1" applyAlignment="1" applyProtection="1">
      <alignment horizontal="center" vertical="top"/>
      <protection hidden="1"/>
    </xf>
    <xf numFmtId="0" fontId="16" fillId="0" borderId="18" xfId="0" applyFont="1" applyFill="1" applyBorder="1" applyAlignment="1">
      <alignment vertical="center"/>
    </xf>
    <xf numFmtId="4" fontId="7" fillId="0" borderId="11" xfId="0" applyNumberFormat="1" applyFont="1" applyBorder="1"/>
    <xf numFmtId="0" fontId="15" fillId="0" borderId="24" xfId="0" applyFont="1" applyFill="1" applyBorder="1" applyAlignment="1">
      <alignment horizontal="left" vertical="center" wrapText="1" indent="1"/>
    </xf>
    <xf numFmtId="4" fontId="8" fillId="0" borderId="11" xfId="0" applyNumberFormat="1" applyFont="1" applyBorder="1"/>
    <xf numFmtId="0" fontId="15" fillId="0" borderId="18" xfId="0" applyFont="1" applyFill="1" applyBorder="1" applyAlignment="1">
      <alignment horizontal="left" vertical="center" indent="1"/>
    </xf>
    <xf numFmtId="0" fontId="17" fillId="4" borderId="11" xfId="1" applyFont="1" applyFill="1" applyBorder="1" applyAlignment="1" applyProtection="1">
      <alignment horizontal="center" vertical="top"/>
      <protection hidden="1"/>
    </xf>
    <xf numFmtId="0" fontId="16" fillId="4" borderId="18" xfId="0" applyFont="1" applyFill="1" applyBorder="1" applyAlignment="1">
      <alignment vertical="center"/>
    </xf>
    <xf numFmtId="4" fontId="7" fillId="4" borderId="11" xfId="0" applyNumberFormat="1" applyFont="1" applyFill="1" applyBorder="1"/>
    <xf numFmtId="0" fontId="18" fillId="0" borderId="0" xfId="0" applyFont="1" applyAlignment="1">
      <alignment vertical="center"/>
    </xf>
    <xf numFmtId="0" fontId="19" fillId="0" borderId="0" xfId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wrapText="1"/>
    </xf>
    <xf numFmtId="0" fontId="19" fillId="0" borderId="0" xfId="1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7" fillId="0" borderId="12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left" wrapText="1"/>
    </xf>
    <xf numFmtId="0" fontId="4" fillId="0" borderId="12" xfId="1" applyFont="1" applyFill="1" applyBorder="1" applyAlignment="1">
      <alignment horizontal="left"/>
    </xf>
    <xf numFmtId="0" fontId="4" fillId="0" borderId="12" xfId="1" applyFont="1" applyFill="1" applyBorder="1"/>
    <xf numFmtId="0" fontId="4" fillId="0" borderId="12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left" wrapText="1"/>
    </xf>
    <xf numFmtId="0" fontId="4" fillId="0" borderId="12" xfId="1" applyFont="1" applyFill="1" applyBorder="1" applyAlignment="1">
      <alignment wrapText="1"/>
    </xf>
    <xf numFmtId="0" fontId="5" fillId="0" borderId="12" xfId="1" applyFont="1" applyFill="1" applyBorder="1" applyAlignment="1">
      <alignment wrapText="1"/>
    </xf>
    <xf numFmtId="0" fontId="7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4" fillId="0" borderId="0" xfId="1" applyFont="1" applyFill="1" applyBorder="1" applyAlignment="1">
      <alignment horizontal="left" indent="1"/>
    </xf>
    <xf numFmtId="0" fontId="4" fillId="0" borderId="0" xfId="1" applyFont="1" applyFill="1" applyBorder="1" applyAlignment="1">
      <alignment wrapText="1"/>
    </xf>
    <xf numFmtId="0" fontId="19" fillId="0" borderId="0" xfId="1" applyFont="1" applyFill="1" applyBorder="1" applyAlignment="1">
      <alignment horizontal="left"/>
    </xf>
    <xf numFmtId="0" fontId="4" fillId="0" borderId="0" xfId="1" applyFont="1" applyFill="1"/>
    <xf numFmtId="0" fontId="7" fillId="0" borderId="22" xfId="1" applyFont="1" applyFill="1" applyBorder="1" applyAlignment="1">
      <alignment horizontal="center" vertical="center" wrapText="1"/>
    </xf>
    <xf numFmtId="0" fontId="7" fillId="0" borderId="11" xfId="6" quotePrefix="1" applyFont="1" applyFill="1" applyBorder="1" applyAlignment="1">
      <alignment horizontal="center"/>
    </xf>
    <xf numFmtId="0" fontId="7" fillId="0" borderId="11" xfId="6" applyFont="1" applyFill="1" applyBorder="1"/>
    <xf numFmtId="0" fontId="7" fillId="0" borderId="26" xfId="1" applyFont="1" applyFill="1" applyBorder="1" applyAlignment="1">
      <alignment horizontal="center" vertical="center" wrapText="1"/>
    </xf>
    <xf numFmtId="0" fontId="8" fillId="0" borderId="11" xfId="6" quotePrefix="1" applyFont="1" applyFill="1" applyBorder="1" applyAlignment="1">
      <alignment horizontal="center"/>
    </xf>
    <xf numFmtId="0" fontId="8" fillId="0" borderId="11" xfId="6" applyFont="1" applyFill="1" applyBorder="1"/>
    <xf numFmtId="0" fontId="8" fillId="0" borderId="11" xfId="6" applyFont="1" applyFill="1" applyBorder="1" applyAlignment="1">
      <alignment horizontal="center"/>
    </xf>
    <xf numFmtId="0" fontId="7" fillId="0" borderId="11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0" fontId="8" fillId="0" borderId="25" xfId="6" applyFont="1" applyFill="1" applyBorder="1"/>
    <xf numFmtId="0" fontId="7" fillId="0" borderId="37" xfId="1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/>
    </xf>
    <xf numFmtId="0" fontId="8" fillId="0" borderId="12" xfId="6" applyFont="1" applyFill="1" applyBorder="1"/>
    <xf numFmtId="0" fontId="8" fillId="0" borderId="12" xfId="1" applyFont="1" applyFill="1" applyBorder="1" applyAlignment="1">
      <alignment horizontal="left" vertical="center" wrapText="1"/>
    </xf>
    <xf numFmtId="4" fontId="7" fillId="0" borderId="12" xfId="1" applyNumberFormat="1" applyFont="1" applyFill="1" applyBorder="1" applyAlignment="1">
      <alignment horizontal="right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5" fillId="0" borderId="0" xfId="0" applyFont="1" applyAlignment="1" applyProtection="1">
      <alignment horizontal="center"/>
      <protection locked="0"/>
    </xf>
    <xf numFmtId="0" fontId="5" fillId="3" borderId="11" xfId="3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8" xfId="3" applyFont="1" applyFill="1" applyBorder="1" applyAlignment="1">
      <alignment horizontal="left" vertical="top"/>
    </xf>
    <xf numFmtId="0" fontId="5" fillId="3" borderId="28" xfId="3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wrapText="1"/>
    </xf>
    <xf numFmtId="0" fontId="5" fillId="0" borderId="29" xfId="1" applyFont="1" applyFill="1" applyBorder="1" applyAlignment="1">
      <alignment horizontal="center"/>
    </xf>
    <xf numFmtId="10" fontId="8" fillId="0" borderId="11" xfId="0" applyNumberFormat="1" applyFont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" fontId="8" fillId="0" borderId="13" xfId="5" applyNumberFormat="1" applyFont="1" applyFill="1" applyBorder="1" applyAlignment="1">
      <alignment wrapText="1"/>
    </xf>
  </cellXfs>
  <cellStyles count="7">
    <cellStyle name="Millares 2" xfId="2"/>
    <cellStyle name="Normal" xfId="0" builtinId="0"/>
    <cellStyle name="Normal 2" xfId="3"/>
    <cellStyle name="Normal 2 2" xfId="1"/>
    <cellStyle name="Normal 4" xfId="6"/>
    <cellStyle name="Normal 5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6797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48" t="s">
        <v>0</v>
      </c>
      <c r="B1" s="349"/>
      <c r="C1" s="1"/>
    </row>
    <row r="2" spans="1:3" ht="15" customHeight="1" x14ac:dyDescent="0.2">
      <c r="A2" s="3" t="s">
        <v>1</v>
      </c>
      <c r="B2" s="4" t="s">
        <v>2</v>
      </c>
    </row>
    <row r="3" spans="1:3" x14ac:dyDescent="0.2">
      <c r="A3" s="5"/>
      <c r="B3" s="6"/>
    </row>
    <row r="4" spans="1:3" x14ac:dyDescent="0.2">
      <c r="A4" s="7"/>
      <c r="B4" s="8" t="s">
        <v>3</v>
      </c>
    </row>
    <row r="5" spans="1:3" x14ac:dyDescent="0.2">
      <c r="A5" s="7"/>
      <c r="B5" s="8"/>
    </row>
    <row r="6" spans="1:3" x14ac:dyDescent="0.2">
      <c r="A6" s="7"/>
      <c r="B6" s="9" t="s">
        <v>4</v>
      </c>
    </row>
    <row r="7" spans="1:3" x14ac:dyDescent="0.2">
      <c r="A7" s="7" t="s">
        <v>5</v>
      </c>
      <c r="B7" s="10" t="s">
        <v>6</v>
      </c>
    </row>
    <row r="8" spans="1:3" x14ac:dyDescent="0.2">
      <c r="A8" s="7" t="s">
        <v>7</v>
      </c>
      <c r="B8" s="10" t="s">
        <v>8</v>
      </c>
    </row>
    <row r="9" spans="1:3" x14ac:dyDescent="0.2">
      <c r="A9" s="7" t="s">
        <v>9</v>
      </c>
      <c r="B9" s="10" t="s">
        <v>10</v>
      </c>
    </row>
    <row r="10" spans="1:3" x14ac:dyDescent="0.2">
      <c r="A10" s="7" t="s">
        <v>11</v>
      </c>
      <c r="B10" s="10" t="s">
        <v>12</v>
      </c>
    </row>
    <row r="11" spans="1:3" x14ac:dyDescent="0.2">
      <c r="A11" s="7" t="s">
        <v>13</v>
      </c>
      <c r="B11" s="10" t="s">
        <v>14</v>
      </c>
    </row>
    <row r="12" spans="1:3" x14ac:dyDescent="0.2">
      <c r="A12" s="7" t="s">
        <v>15</v>
      </c>
      <c r="B12" s="10" t="s">
        <v>16</v>
      </c>
    </row>
    <row r="13" spans="1:3" x14ac:dyDescent="0.2">
      <c r="A13" s="7" t="s">
        <v>17</v>
      </c>
      <c r="B13" s="10" t="s">
        <v>18</v>
      </c>
    </row>
    <row r="14" spans="1:3" x14ac:dyDescent="0.2">
      <c r="A14" s="7" t="s">
        <v>19</v>
      </c>
      <c r="B14" s="10" t="s">
        <v>20</v>
      </c>
    </row>
    <row r="15" spans="1:3" x14ac:dyDescent="0.2">
      <c r="A15" s="7" t="s">
        <v>21</v>
      </c>
      <c r="B15" s="10" t="s">
        <v>22</v>
      </c>
    </row>
    <row r="16" spans="1:3" x14ac:dyDescent="0.2">
      <c r="A16" s="7" t="s">
        <v>23</v>
      </c>
      <c r="B16" s="10" t="s">
        <v>24</v>
      </c>
    </row>
    <row r="17" spans="1:2" x14ac:dyDescent="0.2">
      <c r="A17" s="7" t="s">
        <v>25</v>
      </c>
      <c r="B17" s="10" t="s">
        <v>26</v>
      </c>
    </row>
    <row r="18" spans="1:2" x14ac:dyDescent="0.2">
      <c r="A18" s="7" t="s">
        <v>27</v>
      </c>
      <c r="B18" s="10" t="s">
        <v>28</v>
      </c>
    </row>
    <row r="19" spans="1:2" x14ac:dyDescent="0.2">
      <c r="A19" s="7" t="s">
        <v>29</v>
      </c>
      <c r="B19" s="10" t="s">
        <v>30</v>
      </c>
    </row>
    <row r="20" spans="1:2" x14ac:dyDescent="0.2">
      <c r="A20" s="7" t="s">
        <v>31</v>
      </c>
      <c r="B20" s="10" t="s">
        <v>32</v>
      </c>
    </row>
    <row r="21" spans="1:2" x14ac:dyDescent="0.2">
      <c r="A21" s="7" t="s">
        <v>33</v>
      </c>
      <c r="B21" s="10" t="s">
        <v>34</v>
      </c>
    </row>
    <row r="22" spans="1:2" x14ac:dyDescent="0.2">
      <c r="A22" s="7" t="s">
        <v>35</v>
      </c>
      <c r="B22" s="10" t="s">
        <v>36</v>
      </c>
    </row>
    <row r="23" spans="1:2" x14ac:dyDescent="0.2">
      <c r="A23" s="7" t="s">
        <v>37</v>
      </c>
      <c r="B23" s="10" t="s">
        <v>38</v>
      </c>
    </row>
    <row r="24" spans="1:2" x14ac:dyDescent="0.2">
      <c r="A24" s="7" t="s">
        <v>39</v>
      </c>
      <c r="B24" s="10" t="s">
        <v>40</v>
      </c>
    </row>
    <row r="25" spans="1:2" x14ac:dyDescent="0.2">
      <c r="A25" s="7" t="s">
        <v>41</v>
      </c>
      <c r="B25" s="10" t="s">
        <v>42</v>
      </c>
    </row>
    <row r="26" spans="1:2" x14ac:dyDescent="0.2">
      <c r="A26" s="7" t="s">
        <v>43</v>
      </c>
      <c r="B26" s="10" t="s">
        <v>44</v>
      </c>
    </row>
    <row r="27" spans="1:2" x14ac:dyDescent="0.2">
      <c r="A27" s="7" t="s">
        <v>45</v>
      </c>
      <c r="B27" s="10" t="s">
        <v>46</v>
      </c>
    </row>
    <row r="28" spans="1:2" x14ac:dyDescent="0.2">
      <c r="A28" s="7" t="s">
        <v>47</v>
      </c>
      <c r="B28" s="10" t="s">
        <v>48</v>
      </c>
    </row>
    <row r="29" spans="1:2" x14ac:dyDescent="0.2">
      <c r="A29" s="7"/>
      <c r="B29" s="10"/>
    </row>
    <row r="30" spans="1:2" x14ac:dyDescent="0.2">
      <c r="A30" s="7"/>
      <c r="B30" s="9"/>
    </row>
    <row r="31" spans="1:2" x14ac:dyDescent="0.2">
      <c r="A31" s="7" t="s">
        <v>49</v>
      </c>
      <c r="B31" s="10" t="s">
        <v>50</v>
      </c>
    </row>
    <row r="32" spans="1:2" x14ac:dyDescent="0.2">
      <c r="A32" s="7" t="s">
        <v>51</v>
      </c>
      <c r="B32" s="10" t="s">
        <v>52</v>
      </c>
    </row>
    <row r="33" spans="1:3" x14ac:dyDescent="0.2">
      <c r="A33" s="7"/>
      <c r="B33" s="10"/>
    </row>
    <row r="34" spans="1:3" x14ac:dyDescent="0.2">
      <c r="A34" s="7"/>
      <c r="B34" s="8" t="s">
        <v>53</v>
      </c>
    </row>
    <row r="35" spans="1:3" x14ac:dyDescent="0.2">
      <c r="A35" s="7" t="s">
        <v>54</v>
      </c>
      <c r="B35" s="10" t="s">
        <v>55</v>
      </c>
    </row>
    <row r="36" spans="1:3" x14ac:dyDescent="0.2">
      <c r="A36" s="7"/>
      <c r="B36" s="10" t="s">
        <v>56</v>
      </c>
    </row>
    <row r="37" spans="1:3" ht="12" thickBot="1" x14ac:dyDescent="0.25">
      <c r="A37" s="11"/>
      <c r="B37" s="12"/>
    </row>
    <row r="39" spans="1:3" x14ac:dyDescent="0.2">
      <c r="A39" s="13" t="s">
        <v>57</v>
      </c>
      <c r="B39" s="14"/>
      <c r="C39" s="14"/>
    </row>
    <row r="40" spans="1:3" x14ac:dyDescent="0.2">
      <c r="A40" s="15"/>
      <c r="B40" s="14"/>
      <c r="C40" s="14"/>
    </row>
    <row r="41" spans="1:3" x14ac:dyDescent="0.2">
      <c r="A41" s="16"/>
      <c r="B41" s="17"/>
      <c r="C41" s="16"/>
    </row>
    <row r="42" spans="1:3" x14ac:dyDescent="0.2">
      <c r="A42" s="18"/>
      <c r="B42" s="16"/>
      <c r="C42" s="16"/>
    </row>
    <row r="43" spans="1:3" x14ac:dyDescent="0.2">
      <c r="A43" s="18"/>
      <c r="B43" s="16" t="s">
        <v>58</v>
      </c>
      <c r="C43" s="18" t="s">
        <v>58</v>
      </c>
    </row>
    <row r="44" spans="1:3" ht="22.5" x14ac:dyDescent="0.2">
      <c r="A44" s="18"/>
      <c r="B44" s="19" t="s">
        <v>59</v>
      </c>
      <c r="C44" s="19" t="s">
        <v>59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B31" sqref="B31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5" width="17.7109375" style="26" customWidth="1"/>
    <col min="6" max="6" width="17.7109375" style="25" customWidth="1"/>
    <col min="7" max="16384" width="11.42578125" style="25"/>
  </cols>
  <sheetData>
    <row r="1" spans="1:6" ht="11.25" customHeight="1" x14ac:dyDescent="0.2">
      <c r="A1" s="20" t="s">
        <v>60</v>
      </c>
      <c r="B1" s="20"/>
      <c r="C1" s="21"/>
      <c r="D1" s="21"/>
      <c r="E1" s="21"/>
      <c r="F1" s="24"/>
    </row>
    <row r="2" spans="1:6" ht="11.25" customHeight="1" x14ac:dyDescent="0.2">
      <c r="A2" s="20" t="s">
        <v>61</v>
      </c>
      <c r="B2" s="20"/>
      <c r="C2" s="21"/>
      <c r="D2" s="21"/>
      <c r="E2" s="21"/>
    </row>
    <row r="3" spans="1:6" ht="11.25" customHeight="1" x14ac:dyDescent="0.2">
      <c r="A3" s="20"/>
      <c r="B3" s="20"/>
      <c r="C3" s="21"/>
      <c r="D3" s="21"/>
      <c r="E3" s="21"/>
    </row>
    <row r="4" spans="1:6" ht="11.25" customHeight="1" x14ac:dyDescent="0.2"/>
    <row r="5" spans="1:6" ht="11.25" customHeight="1" x14ac:dyDescent="0.2">
      <c r="A5" s="126" t="s">
        <v>147</v>
      </c>
      <c r="B5" s="126"/>
      <c r="C5" s="127"/>
      <c r="D5" s="127"/>
      <c r="E5" s="127"/>
      <c r="F5" s="29" t="s">
        <v>148</v>
      </c>
    </row>
    <row r="6" spans="1:6" s="36" customFormat="1" x14ac:dyDescent="0.2">
      <c r="A6" s="100"/>
      <c r="B6" s="100"/>
      <c r="C6" s="127"/>
      <c r="D6" s="127"/>
      <c r="E6" s="127"/>
    </row>
    <row r="7" spans="1:6" ht="15" customHeight="1" x14ac:dyDescent="0.2">
      <c r="A7" s="32" t="s">
        <v>64</v>
      </c>
      <c r="B7" s="33" t="s">
        <v>65</v>
      </c>
      <c r="C7" s="121" t="s">
        <v>130</v>
      </c>
      <c r="D7" s="121" t="s">
        <v>131</v>
      </c>
      <c r="E7" s="121" t="s">
        <v>132</v>
      </c>
      <c r="F7" s="122" t="s">
        <v>133</v>
      </c>
    </row>
    <row r="8" spans="1:6" x14ac:dyDescent="0.2">
      <c r="A8" s="361">
        <v>125105911</v>
      </c>
      <c r="B8" s="114" t="s">
        <v>480</v>
      </c>
      <c r="C8" s="38">
        <v>11914.66</v>
      </c>
      <c r="D8" s="128">
        <v>11914.66</v>
      </c>
      <c r="E8" s="128"/>
      <c r="F8" s="129" t="s">
        <v>458</v>
      </c>
    </row>
    <row r="9" spans="1:6" x14ac:dyDescent="0.2">
      <c r="A9" s="114"/>
      <c r="B9" s="114"/>
      <c r="C9" s="38"/>
      <c r="D9" s="128"/>
      <c r="E9" s="128"/>
      <c r="F9" s="129"/>
    </row>
    <row r="10" spans="1:6" x14ac:dyDescent="0.2">
      <c r="A10" s="114"/>
      <c r="B10" s="114"/>
      <c r="C10" s="38"/>
      <c r="D10" s="128"/>
      <c r="E10" s="128"/>
      <c r="F10" s="129"/>
    </row>
    <row r="11" spans="1:6" x14ac:dyDescent="0.2">
      <c r="A11" s="114"/>
      <c r="B11" s="114"/>
      <c r="C11" s="38"/>
      <c r="D11" s="128"/>
      <c r="E11" s="128"/>
      <c r="F11" s="129"/>
    </row>
    <row r="12" spans="1:6" x14ac:dyDescent="0.2">
      <c r="A12" s="114"/>
      <c r="B12" s="114"/>
      <c r="C12" s="38"/>
      <c r="D12" s="128"/>
      <c r="E12" s="128"/>
      <c r="F12" s="129"/>
    </row>
    <row r="13" spans="1:6" x14ac:dyDescent="0.2">
      <c r="A13" s="91"/>
      <c r="B13" s="91" t="s">
        <v>149</v>
      </c>
      <c r="C13" s="44">
        <f>SUM(C8:C12)</f>
        <v>11914.66</v>
      </c>
      <c r="D13" s="44">
        <f>SUM(D8:D12)</f>
        <v>11914.66</v>
      </c>
      <c r="E13" s="44">
        <f>SUM(E8:E12)</f>
        <v>0</v>
      </c>
      <c r="F13" s="91"/>
    </row>
    <row r="14" spans="1:6" x14ac:dyDescent="0.2">
      <c r="A14" s="58"/>
      <c r="B14" s="58"/>
      <c r="C14" s="59"/>
      <c r="D14" s="59"/>
      <c r="E14" s="59"/>
      <c r="F14" s="58"/>
    </row>
    <row r="15" spans="1:6" x14ac:dyDescent="0.2">
      <c r="A15" s="58"/>
      <c r="B15" s="58"/>
      <c r="C15" s="59"/>
      <c r="D15" s="59"/>
      <c r="E15" s="59"/>
      <c r="F15" s="58"/>
    </row>
    <row r="16" spans="1:6" ht="11.25" customHeight="1" x14ac:dyDescent="0.2">
      <c r="A16" s="130" t="s">
        <v>150</v>
      </c>
      <c r="B16" s="131"/>
      <c r="C16" s="127"/>
      <c r="D16" s="127"/>
      <c r="E16" s="127"/>
      <c r="F16" s="29" t="s">
        <v>148</v>
      </c>
    </row>
    <row r="17" spans="1:6" x14ac:dyDescent="0.2">
      <c r="A17" s="112"/>
      <c r="B17" s="112"/>
      <c r="C17" s="113"/>
      <c r="D17" s="113"/>
      <c r="E17" s="113"/>
    </row>
    <row r="18" spans="1:6" ht="15" customHeight="1" x14ac:dyDescent="0.2">
      <c r="A18" s="32" t="s">
        <v>64</v>
      </c>
      <c r="B18" s="33" t="s">
        <v>65</v>
      </c>
      <c r="C18" s="121" t="s">
        <v>130</v>
      </c>
      <c r="D18" s="121" t="s">
        <v>131</v>
      </c>
      <c r="E18" s="121" t="s">
        <v>132</v>
      </c>
      <c r="F18" s="122" t="s">
        <v>133</v>
      </c>
    </row>
    <row r="19" spans="1:6" ht="11.25" customHeight="1" x14ac:dyDescent="0.2">
      <c r="A19" s="37" t="s">
        <v>481</v>
      </c>
      <c r="B19" s="114" t="s">
        <v>482</v>
      </c>
      <c r="C19" s="38">
        <v>-5499.75</v>
      </c>
      <c r="D19" s="38">
        <v>-5499.75</v>
      </c>
      <c r="E19" s="38"/>
      <c r="F19" s="129" t="s">
        <v>483</v>
      </c>
    </row>
    <row r="20" spans="1:6" ht="11.25" customHeight="1" x14ac:dyDescent="0.2">
      <c r="A20" s="37"/>
      <c r="B20" s="114"/>
      <c r="C20" s="38"/>
      <c r="D20" s="38"/>
      <c r="E20" s="38"/>
      <c r="F20" s="129"/>
    </row>
    <row r="21" spans="1:6" x14ac:dyDescent="0.2">
      <c r="A21" s="37"/>
      <c r="B21" s="114"/>
      <c r="C21" s="38"/>
      <c r="D21" s="38"/>
      <c r="E21" s="38"/>
      <c r="F21" s="129"/>
    </row>
    <row r="22" spans="1:6" x14ac:dyDescent="0.2">
      <c r="A22" s="91"/>
      <c r="B22" s="91" t="s">
        <v>151</v>
      </c>
      <c r="C22" s="44">
        <f>SUM(C19:C21)</f>
        <v>-5499.75</v>
      </c>
      <c r="D22" s="44">
        <f>SUM(D19:D21)</f>
        <v>-5499.75</v>
      </c>
      <c r="E22" s="44">
        <f>SUM(E19:E21)</f>
        <v>0</v>
      </c>
      <c r="F22" s="91"/>
    </row>
    <row r="23" spans="1:6" x14ac:dyDescent="0.2">
      <c r="A23" s="58"/>
      <c r="B23" s="58"/>
      <c r="C23" s="59"/>
      <c r="D23" s="59"/>
      <c r="E23" s="59"/>
      <c r="F23" s="58"/>
    </row>
    <row r="24" spans="1:6" x14ac:dyDescent="0.2">
      <c r="A24" s="58"/>
      <c r="B24" s="58"/>
      <c r="C24" s="59"/>
      <c r="D24" s="59"/>
      <c r="E24" s="59"/>
      <c r="F24" s="58"/>
    </row>
    <row r="25" spans="1:6" ht="11.25" customHeight="1" x14ac:dyDescent="0.2">
      <c r="A25" s="132" t="s">
        <v>152</v>
      </c>
      <c r="B25" s="133"/>
      <c r="C25" s="134"/>
      <c r="D25" s="134"/>
      <c r="E25" s="117"/>
      <c r="F25" s="80" t="s">
        <v>153</v>
      </c>
    </row>
    <row r="26" spans="1:6" x14ac:dyDescent="0.2">
      <c r="A26" s="103"/>
      <c r="B26" s="103"/>
      <c r="C26" s="47"/>
    </row>
    <row r="27" spans="1:6" ht="15" customHeight="1" x14ac:dyDescent="0.2">
      <c r="A27" s="32" t="s">
        <v>64</v>
      </c>
      <c r="B27" s="33" t="s">
        <v>65</v>
      </c>
      <c r="C27" s="121" t="s">
        <v>130</v>
      </c>
      <c r="D27" s="121" t="s">
        <v>131</v>
      </c>
      <c r="E27" s="121" t="s">
        <v>132</v>
      </c>
      <c r="F27" s="122" t="s">
        <v>133</v>
      </c>
    </row>
    <row r="28" spans="1:6" x14ac:dyDescent="0.2">
      <c r="A28" s="114"/>
      <c r="B28" s="114"/>
      <c r="C28" s="38"/>
      <c r="D28" s="128"/>
      <c r="E28" s="128"/>
      <c r="F28" s="129"/>
    </row>
    <row r="29" spans="1:6" x14ac:dyDescent="0.2">
      <c r="A29" s="114"/>
      <c r="B29" s="114"/>
      <c r="C29" s="38"/>
      <c r="D29" s="128"/>
      <c r="E29" s="128"/>
      <c r="F29" s="129"/>
    </row>
    <row r="30" spans="1:6" x14ac:dyDescent="0.2">
      <c r="A30" s="114"/>
      <c r="B30" s="114" t="s">
        <v>388</v>
      </c>
      <c r="C30" s="38"/>
      <c r="D30" s="128"/>
      <c r="E30" s="128"/>
      <c r="F30" s="129"/>
    </row>
    <row r="31" spans="1:6" x14ac:dyDescent="0.2">
      <c r="A31" s="114"/>
      <c r="B31" s="114"/>
      <c r="C31" s="38"/>
      <c r="D31" s="128"/>
      <c r="E31" s="128"/>
      <c r="F31" s="129"/>
    </row>
    <row r="32" spans="1:6" x14ac:dyDescent="0.2">
      <c r="A32" s="114"/>
      <c r="B32" s="114"/>
      <c r="C32" s="38"/>
      <c r="D32" s="128"/>
      <c r="E32" s="128"/>
      <c r="F32" s="129"/>
    </row>
    <row r="33" spans="1:6" x14ac:dyDescent="0.2">
      <c r="A33" s="114"/>
      <c r="B33" s="114"/>
      <c r="C33" s="38"/>
      <c r="D33" s="128"/>
      <c r="E33" s="128"/>
      <c r="F33" s="129"/>
    </row>
    <row r="34" spans="1:6" x14ac:dyDescent="0.2">
      <c r="A34" s="135"/>
      <c r="B34" s="135" t="s">
        <v>154</v>
      </c>
      <c r="C34" s="136">
        <f>SUM(C28:C33)</f>
        <v>0</v>
      </c>
      <c r="D34" s="136">
        <f>SUM(D28:D33)</f>
        <v>0</v>
      </c>
      <c r="E34" s="136">
        <f>SUM(E28:E33)</f>
        <v>0</v>
      </c>
      <c r="F34" s="136"/>
    </row>
    <row r="35" spans="1:6" x14ac:dyDescent="0.2">
      <c r="A35" s="137"/>
      <c r="B35" s="138"/>
      <c r="C35" s="139"/>
      <c r="D35" s="139"/>
      <c r="E35" s="139"/>
      <c r="F35" s="138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9" sqref="A9"/>
    </sheetView>
  </sheetViews>
  <sheetFormatPr baseColWidth="10" defaultRowHeight="11.25" x14ac:dyDescent="0.2"/>
  <cols>
    <col min="1" max="1" width="20.7109375" style="97" customWidth="1"/>
    <col min="2" max="7" width="11.42578125" style="97"/>
    <col min="8" max="8" width="17.7109375" style="97" customWidth="1"/>
    <col min="9" max="16384" width="11.42578125" style="97"/>
  </cols>
  <sheetData>
    <row r="1" spans="1:17" x14ac:dyDescent="0.2">
      <c r="A1" s="20" t="s">
        <v>60</v>
      </c>
      <c r="B1" s="20"/>
      <c r="C1" s="20"/>
      <c r="D1" s="20"/>
      <c r="E1" s="20"/>
      <c r="F1" s="20"/>
      <c r="G1" s="20"/>
      <c r="H1" s="24"/>
    </row>
    <row r="2" spans="1:17" x14ac:dyDescent="0.2">
      <c r="A2" s="20" t="s">
        <v>61</v>
      </c>
      <c r="B2" s="20"/>
      <c r="C2" s="20"/>
      <c r="D2" s="20"/>
      <c r="E2" s="20"/>
      <c r="F2" s="20"/>
      <c r="G2" s="20"/>
      <c r="H2" s="25"/>
    </row>
    <row r="3" spans="1:17" x14ac:dyDescent="0.2">
      <c r="A3" s="20"/>
      <c r="B3" s="20"/>
      <c r="C3" s="20"/>
      <c r="D3" s="20"/>
      <c r="E3" s="20"/>
      <c r="F3" s="20"/>
      <c r="G3" s="20"/>
      <c r="H3" s="25"/>
    </row>
    <row r="4" spans="1:17" ht="11.25" customHeight="1" x14ac:dyDescent="0.2">
      <c r="A4" s="25"/>
      <c r="B4" s="25"/>
      <c r="C4" s="25"/>
      <c r="D4" s="25"/>
      <c r="E4" s="25"/>
      <c r="F4" s="25"/>
      <c r="G4" s="20"/>
      <c r="H4" s="25"/>
    </row>
    <row r="5" spans="1:17" ht="11.25" customHeight="1" x14ac:dyDescent="0.2">
      <c r="A5" s="98" t="s">
        <v>155</v>
      </c>
      <c r="B5" s="99"/>
      <c r="C5" s="25"/>
      <c r="D5" s="25"/>
      <c r="E5" s="100"/>
      <c r="F5" s="100"/>
      <c r="G5" s="100"/>
      <c r="H5" s="29" t="s">
        <v>156</v>
      </c>
    </row>
    <row r="6" spans="1:17" x14ac:dyDescent="0.2">
      <c r="J6" s="350"/>
      <c r="K6" s="350"/>
      <c r="L6" s="350"/>
      <c r="M6" s="350"/>
      <c r="N6" s="350"/>
      <c r="O6" s="350"/>
      <c r="P6" s="350"/>
      <c r="Q6" s="350"/>
    </row>
    <row r="7" spans="1:17" x14ac:dyDescent="0.2">
      <c r="A7" s="20"/>
    </row>
    <row r="8" spans="1:17" ht="52.5" customHeight="1" x14ac:dyDescent="0.2">
      <c r="A8" s="351" t="s">
        <v>388</v>
      </c>
      <c r="B8" s="351"/>
      <c r="C8" s="351"/>
      <c r="D8" s="351"/>
      <c r="E8" s="351"/>
      <c r="F8" s="351"/>
      <c r="G8" s="351"/>
      <c r="H8" s="35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B19" sqref="B19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3" width="17.7109375" style="26" customWidth="1"/>
    <col min="4" max="4" width="17.7109375" style="25" customWidth="1"/>
    <col min="5" max="16384" width="11.42578125" style="25"/>
  </cols>
  <sheetData>
    <row r="1" spans="1:4" x14ac:dyDescent="0.2">
      <c r="A1" s="140" t="s">
        <v>60</v>
      </c>
      <c r="B1" s="140"/>
      <c r="C1" s="23"/>
      <c r="D1" s="24"/>
    </row>
    <row r="2" spans="1:4" x14ac:dyDescent="0.2">
      <c r="A2" s="140" t="s">
        <v>61</v>
      </c>
      <c r="B2" s="140"/>
      <c r="C2" s="23"/>
    </row>
    <row r="3" spans="1:4" x14ac:dyDescent="0.2">
      <c r="A3" s="93"/>
      <c r="B3" s="93"/>
      <c r="C3" s="141"/>
      <c r="D3" s="93"/>
    </row>
    <row r="4" spans="1:4" x14ac:dyDescent="0.2">
      <c r="A4" s="93"/>
      <c r="B4" s="93"/>
      <c r="C4" s="141"/>
      <c r="D4" s="93"/>
    </row>
    <row r="5" spans="1:4" s="71" customFormat="1" ht="11.25" customHeight="1" x14ac:dyDescent="0.25">
      <c r="A5" s="126" t="s">
        <v>157</v>
      </c>
      <c r="B5" s="142"/>
      <c r="C5" s="143"/>
      <c r="D5" s="144" t="s">
        <v>158</v>
      </c>
    </row>
    <row r="6" spans="1:4" x14ac:dyDescent="0.2">
      <c r="A6" s="145"/>
      <c r="B6" s="145"/>
      <c r="C6" s="146"/>
      <c r="D6" s="145"/>
    </row>
    <row r="7" spans="1:4" ht="15" customHeight="1" x14ac:dyDescent="0.2">
      <c r="A7" s="32" t="s">
        <v>64</v>
      </c>
      <c r="B7" s="33" t="s">
        <v>65</v>
      </c>
      <c r="C7" s="34" t="s">
        <v>66</v>
      </c>
      <c r="D7" s="147" t="s">
        <v>91</v>
      </c>
    </row>
    <row r="8" spans="1:4" x14ac:dyDescent="0.2">
      <c r="A8" s="115"/>
      <c r="B8" s="115"/>
      <c r="C8" s="59"/>
      <c r="D8" s="148"/>
    </row>
    <row r="9" spans="1:4" x14ac:dyDescent="0.2">
      <c r="A9" s="115"/>
      <c r="B9" s="115" t="s">
        <v>388</v>
      </c>
      <c r="C9" s="149"/>
      <c r="D9" s="148"/>
    </row>
    <row r="10" spans="1:4" x14ac:dyDescent="0.2">
      <c r="A10" s="115"/>
      <c r="B10" s="115"/>
      <c r="C10" s="149"/>
      <c r="D10" s="150"/>
    </row>
    <row r="11" spans="1:4" x14ac:dyDescent="0.2">
      <c r="A11" s="77"/>
      <c r="B11" s="77" t="s">
        <v>159</v>
      </c>
      <c r="C11" s="61">
        <f>SUM(C8:C10)</f>
        <v>0</v>
      </c>
      <c r="D11" s="151"/>
    </row>
    <row r="14" spans="1:4" ht="11.25" customHeight="1" x14ac:dyDescent="0.2">
      <c r="A14" s="126" t="s">
        <v>160</v>
      </c>
      <c r="B14" s="142"/>
      <c r="C14" s="143"/>
      <c r="D14" s="144" t="s">
        <v>158</v>
      </c>
    </row>
    <row r="15" spans="1:4" x14ac:dyDescent="0.2">
      <c r="A15" s="145"/>
      <c r="B15" s="145"/>
      <c r="C15" s="146"/>
      <c r="D15" s="145"/>
    </row>
    <row r="16" spans="1:4" ht="15" customHeight="1" x14ac:dyDescent="0.2">
      <c r="A16" s="32" t="s">
        <v>64</v>
      </c>
      <c r="B16" s="33" t="s">
        <v>65</v>
      </c>
      <c r="C16" s="34" t="s">
        <v>66</v>
      </c>
      <c r="D16" s="147" t="s">
        <v>91</v>
      </c>
    </row>
    <row r="17" spans="1:4" x14ac:dyDescent="0.2">
      <c r="A17" s="115"/>
      <c r="B17" s="115"/>
      <c r="C17" s="59"/>
      <c r="D17" s="148"/>
    </row>
    <row r="18" spans="1:4" x14ac:dyDescent="0.2">
      <c r="A18" s="115"/>
      <c r="B18" s="115" t="s">
        <v>388</v>
      </c>
      <c r="C18" s="149"/>
      <c r="D18" s="148"/>
    </row>
    <row r="19" spans="1:4" x14ac:dyDescent="0.2">
      <c r="A19" s="115"/>
      <c r="B19" s="115"/>
      <c r="C19" s="149"/>
      <c r="D19" s="150"/>
    </row>
    <row r="20" spans="1:4" x14ac:dyDescent="0.2">
      <c r="A20" s="77"/>
      <c r="B20" s="77" t="s">
        <v>161</v>
      </c>
      <c r="C20" s="61">
        <f>SUM(C17:C19)</f>
        <v>0</v>
      </c>
      <c r="D20" s="151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6" zoomScaleNormal="100" zoomScaleSheetLayoutView="100" workbookViewId="0">
      <selection activeCell="B9" sqref="B9"/>
    </sheetView>
  </sheetViews>
  <sheetFormatPr baseColWidth="10" defaultColWidth="13.7109375" defaultRowHeight="11.25" x14ac:dyDescent="0.2"/>
  <cols>
    <col min="1" max="1" width="20.7109375" style="25" customWidth="1"/>
    <col min="2" max="2" width="50.7109375" style="25" customWidth="1"/>
    <col min="3" max="7" width="17.7109375" style="26" customWidth="1"/>
    <col min="8" max="8" width="17.7109375" style="25" customWidth="1"/>
    <col min="9" max="16384" width="13.7109375" style="25"/>
  </cols>
  <sheetData>
    <row r="1" spans="1:8" ht="11.25" customHeight="1" x14ac:dyDescent="0.2">
      <c r="A1" s="20" t="s">
        <v>60</v>
      </c>
      <c r="B1" s="20"/>
      <c r="C1" s="21"/>
      <c r="D1" s="21"/>
      <c r="E1" s="21"/>
      <c r="F1" s="21"/>
      <c r="G1" s="21"/>
      <c r="H1" s="24"/>
    </row>
    <row r="2" spans="1:8" x14ac:dyDescent="0.2">
      <c r="A2" s="20" t="s">
        <v>61</v>
      </c>
      <c r="B2" s="20"/>
      <c r="C2" s="21"/>
      <c r="D2" s="21"/>
      <c r="E2" s="21"/>
      <c r="F2" s="21"/>
      <c r="G2" s="21"/>
      <c r="H2" s="26"/>
    </row>
    <row r="3" spans="1:8" x14ac:dyDescent="0.2">
      <c r="H3" s="26"/>
    </row>
    <row r="4" spans="1:8" x14ac:dyDescent="0.2">
      <c r="H4" s="26"/>
    </row>
    <row r="5" spans="1:8" ht="11.25" customHeight="1" x14ac:dyDescent="0.2">
      <c r="A5" s="27" t="s">
        <v>166</v>
      </c>
      <c r="B5" s="29"/>
      <c r="C5" s="156"/>
      <c r="D5" s="156"/>
      <c r="E5" s="156"/>
      <c r="F5" s="156"/>
      <c r="G5" s="156"/>
      <c r="H5" s="155" t="s">
        <v>163</v>
      </c>
    </row>
    <row r="6" spans="1:8" x14ac:dyDescent="0.2">
      <c r="A6" s="112"/>
    </row>
    <row r="7" spans="1:8" ht="15" customHeight="1" x14ac:dyDescent="0.2">
      <c r="A7" s="32" t="s">
        <v>64</v>
      </c>
      <c r="B7" s="33" t="s">
        <v>65</v>
      </c>
      <c r="C7" s="34" t="s">
        <v>66</v>
      </c>
      <c r="D7" s="82" t="s">
        <v>87</v>
      </c>
      <c r="E7" s="82" t="s">
        <v>88</v>
      </c>
      <c r="F7" s="82" t="s">
        <v>89</v>
      </c>
      <c r="G7" s="83" t="s">
        <v>90</v>
      </c>
      <c r="H7" s="33" t="s">
        <v>91</v>
      </c>
    </row>
    <row r="8" spans="1:8" x14ac:dyDescent="0.2">
      <c r="A8" s="37" t="s">
        <v>484</v>
      </c>
      <c r="B8" s="37" t="s">
        <v>498</v>
      </c>
      <c r="C8" s="38">
        <f>SUM(D8:G8)</f>
        <v>1343.22</v>
      </c>
      <c r="D8" s="38">
        <v>1343.22</v>
      </c>
      <c r="E8" s="38"/>
      <c r="F8" s="38"/>
      <c r="G8" s="38"/>
      <c r="H8" s="154" t="s">
        <v>497</v>
      </c>
    </row>
    <row r="9" spans="1:8" x14ac:dyDescent="0.2">
      <c r="A9" s="37" t="s">
        <v>485</v>
      </c>
      <c r="B9" s="37" t="s">
        <v>491</v>
      </c>
      <c r="C9" s="38">
        <f t="shared" ref="C9:C14" si="0">SUM(D9:G9)</f>
        <v>35920.1</v>
      </c>
      <c r="D9" s="38">
        <v>35920.1</v>
      </c>
      <c r="E9" s="38"/>
      <c r="F9" s="38"/>
      <c r="G9" s="38"/>
      <c r="H9" s="154" t="s">
        <v>497</v>
      </c>
    </row>
    <row r="10" spans="1:8" x14ac:dyDescent="0.2">
      <c r="A10" s="37" t="s">
        <v>486</v>
      </c>
      <c r="B10" s="37" t="s">
        <v>492</v>
      </c>
      <c r="C10" s="38">
        <f t="shared" si="0"/>
        <v>24438.7</v>
      </c>
      <c r="D10" s="38">
        <v>24438.7</v>
      </c>
      <c r="E10" s="38"/>
      <c r="F10" s="38"/>
      <c r="G10" s="38"/>
      <c r="H10" s="154" t="s">
        <v>497</v>
      </c>
    </row>
    <row r="11" spans="1:8" x14ac:dyDescent="0.2">
      <c r="A11" s="37" t="s">
        <v>487</v>
      </c>
      <c r="B11" s="37" t="s">
        <v>493</v>
      </c>
      <c r="C11" s="38">
        <f t="shared" si="0"/>
        <v>2558.19</v>
      </c>
      <c r="D11" s="38">
        <v>2558.19</v>
      </c>
      <c r="E11" s="38"/>
      <c r="F11" s="38"/>
      <c r="G11" s="38"/>
      <c r="H11" s="154" t="s">
        <v>497</v>
      </c>
    </row>
    <row r="12" spans="1:8" x14ac:dyDescent="0.2">
      <c r="A12" s="37" t="s">
        <v>488</v>
      </c>
      <c r="B12" s="37" t="s">
        <v>494</v>
      </c>
      <c r="C12" s="38">
        <f t="shared" si="0"/>
        <v>8156.12</v>
      </c>
      <c r="D12" s="38">
        <v>8156.12</v>
      </c>
      <c r="E12" s="38"/>
      <c r="F12" s="38"/>
      <c r="G12" s="38"/>
      <c r="H12" s="154" t="s">
        <v>497</v>
      </c>
    </row>
    <row r="13" spans="1:8" x14ac:dyDescent="0.2">
      <c r="A13" s="37" t="s">
        <v>489</v>
      </c>
      <c r="B13" s="37" t="s">
        <v>495</v>
      </c>
      <c r="C13" s="38">
        <f t="shared" si="0"/>
        <v>245.45</v>
      </c>
      <c r="D13" s="38">
        <v>245.45</v>
      </c>
      <c r="E13" s="38"/>
      <c r="F13" s="38"/>
      <c r="G13" s="38"/>
      <c r="H13" s="154" t="s">
        <v>497</v>
      </c>
    </row>
    <row r="14" spans="1:8" x14ac:dyDescent="0.2">
      <c r="A14" s="37" t="s">
        <v>490</v>
      </c>
      <c r="B14" s="37" t="s">
        <v>496</v>
      </c>
      <c r="C14" s="38">
        <f t="shared" si="0"/>
        <v>5454.01</v>
      </c>
      <c r="D14" s="38">
        <v>5454.01</v>
      </c>
      <c r="E14" s="38"/>
      <c r="F14" s="38"/>
      <c r="G14" s="38"/>
      <c r="H14" s="154" t="s">
        <v>497</v>
      </c>
    </row>
    <row r="15" spans="1:8" x14ac:dyDescent="0.2">
      <c r="A15" s="37"/>
      <c r="B15" s="37"/>
      <c r="C15" s="38"/>
      <c r="D15" s="38"/>
      <c r="E15" s="38"/>
      <c r="F15" s="38"/>
      <c r="G15" s="38"/>
      <c r="H15" s="154"/>
    </row>
    <row r="16" spans="1:8" x14ac:dyDescent="0.2">
      <c r="A16" s="37"/>
      <c r="B16" s="37"/>
      <c r="C16" s="38"/>
      <c r="D16" s="38"/>
      <c r="E16" s="38"/>
      <c r="F16" s="38"/>
      <c r="G16" s="38"/>
      <c r="H16" s="154"/>
    </row>
    <row r="17" spans="1:8" x14ac:dyDescent="0.2">
      <c r="A17" s="37"/>
      <c r="B17" s="37"/>
      <c r="C17" s="38"/>
      <c r="D17" s="38"/>
      <c r="E17" s="38"/>
      <c r="F17" s="38"/>
      <c r="G17" s="38"/>
      <c r="H17" s="154"/>
    </row>
    <row r="18" spans="1:8" x14ac:dyDescent="0.2">
      <c r="A18" s="37"/>
      <c r="B18" s="37"/>
      <c r="C18" s="38"/>
      <c r="D18" s="38"/>
      <c r="E18" s="38"/>
      <c r="F18" s="38"/>
      <c r="G18" s="38"/>
      <c r="H18" s="154"/>
    </row>
    <row r="19" spans="1:8" x14ac:dyDescent="0.2">
      <c r="A19" s="37"/>
      <c r="B19" s="37"/>
      <c r="C19" s="38"/>
      <c r="D19" s="38"/>
      <c r="E19" s="38"/>
      <c r="F19" s="38"/>
      <c r="G19" s="38"/>
      <c r="H19" s="154"/>
    </row>
    <row r="20" spans="1:8" x14ac:dyDescent="0.2">
      <c r="A20" s="37"/>
      <c r="B20" s="37"/>
      <c r="C20" s="38"/>
      <c r="D20" s="38"/>
      <c r="E20" s="38"/>
      <c r="F20" s="38"/>
      <c r="G20" s="38"/>
      <c r="H20" s="154"/>
    </row>
    <row r="21" spans="1:8" x14ac:dyDescent="0.2">
      <c r="A21" s="37"/>
      <c r="B21" s="37"/>
      <c r="C21" s="38"/>
      <c r="D21" s="38"/>
      <c r="E21" s="38"/>
      <c r="F21" s="38"/>
      <c r="G21" s="38"/>
      <c r="H21" s="154"/>
    </row>
    <row r="22" spans="1:8" x14ac:dyDescent="0.2">
      <c r="A22" s="153"/>
      <c r="B22" s="153" t="s">
        <v>165</v>
      </c>
      <c r="C22" s="152">
        <f>SUM(C8:C21)</f>
        <v>78115.789999999994</v>
      </c>
      <c r="D22" s="152">
        <f>SUM(D8:D21)</f>
        <v>78115.789999999994</v>
      </c>
      <c r="E22" s="152">
        <f>SUM(E8:E21)</f>
        <v>0</v>
      </c>
      <c r="F22" s="152">
        <f>SUM(F8:F21)</f>
        <v>0</v>
      </c>
      <c r="G22" s="152">
        <f>SUM(G8:G21)</f>
        <v>0</v>
      </c>
      <c r="H22" s="152"/>
    </row>
    <row r="25" spans="1:8" x14ac:dyDescent="0.2">
      <c r="A25" s="27" t="s">
        <v>164</v>
      </c>
      <c r="B25" s="29"/>
      <c r="C25" s="156"/>
      <c r="D25" s="156"/>
      <c r="E25" s="156"/>
      <c r="F25" s="156"/>
      <c r="G25" s="156"/>
      <c r="H25" s="155" t="s">
        <v>163</v>
      </c>
    </row>
    <row r="26" spans="1:8" x14ac:dyDescent="0.2">
      <c r="A26" s="112"/>
    </row>
    <row r="27" spans="1:8" ht="15" customHeight="1" x14ac:dyDescent="0.2">
      <c r="A27" s="32" t="s">
        <v>64</v>
      </c>
      <c r="B27" s="33" t="s">
        <v>65</v>
      </c>
      <c r="C27" s="34" t="s">
        <v>66</v>
      </c>
      <c r="D27" s="82" t="s">
        <v>87</v>
      </c>
      <c r="E27" s="82" t="s">
        <v>88</v>
      </c>
      <c r="F27" s="82" t="s">
        <v>89</v>
      </c>
      <c r="G27" s="83" t="s">
        <v>90</v>
      </c>
      <c r="H27" s="33" t="s">
        <v>91</v>
      </c>
    </row>
    <row r="28" spans="1:8" x14ac:dyDescent="0.2">
      <c r="A28" s="37"/>
      <c r="B28" s="37"/>
      <c r="C28" s="38"/>
      <c r="D28" s="38"/>
      <c r="E28" s="38"/>
      <c r="F28" s="38"/>
      <c r="G28" s="38"/>
      <c r="H28" s="154"/>
    </row>
    <row r="29" spans="1:8" x14ac:dyDescent="0.2">
      <c r="A29" s="37"/>
      <c r="B29" s="37"/>
      <c r="C29" s="38"/>
      <c r="D29" s="38"/>
      <c r="E29" s="38"/>
      <c r="F29" s="38"/>
      <c r="G29" s="38"/>
      <c r="H29" s="154"/>
    </row>
    <row r="30" spans="1:8" x14ac:dyDescent="0.2">
      <c r="A30" s="37"/>
      <c r="B30" s="37"/>
      <c r="C30" s="38"/>
      <c r="D30" s="38"/>
      <c r="E30" s="38"/>
      <c r="F30" s="38"/>
      <c r="G30" s="38"/>
      <c r="H30" s="154"/>
    </row>
    <row r="31" spans="1:8" x14ac:dyDescent="0.2">
      <c r="A31" s="37"/>
      <c r="B31" s="37" t="s">
        <v>388</v>
      </c>
      <c r="C31" s="38"/>
      <c r="D31" s="38"/>
      <c r="E31" s="38"/>
      <c r="F31" s="38"/>
      <c r="G31" s="38"/>
      <c r="H31" s="154"/>
    </row>
    <row r="32" spans="1:8" x14ac:dyDescent="0.2">
      <c r="A32" s="37"/>
      <c r="B32" s="37"/>
      <c r="C32" s="38"/>
      <c r="D32" s="38"/>
      <c r="E32" s="38"/>
      <c r="F32" s="38"/>
      <c r="G32" s="38"/>
      <c r="H32" s="154"/>
    </row>
    <row r="33" spans="1:8" x14ac:dyDescent="0.2">
      <c r="A33" s="37"/>
      <c r="B33" s="37"/>
      <c r="C33" s="38"/>
      <c r="D33" s="38"/>
      <c r="E33" s="38"/>
      <c r="F33" s="38"/>
      <c r="G33" s="38"/>
      <c r="H33" s="154"/>
    </row>
    <row r="34" spans="1:8" x14ac:dyDescent="0.2">
      <c r="A34" s="37"/>
      <c r="B34" s="37"/>
      <c r="C34" s="38"/>
      <c r="D34" s="38"/>
      <c r="E34" s="38"/>
      <c r="F34" s="38"/>
      <c r="G34" s="38"/>
      <c r="H34" s="154"/>
    </row>
    <row r="35" spans="1:8" x14ac:dyDescent="0.2">
      <c r="A35" s="37"/>
      <c r="B35" s="37"/>
      <c r="C35" s="38"/>
      <c r="D35" s="38"/>
      <c r="E35" s="38"/>
      <c r="F35" s="38"/>
      <c r="G35" s="38"/>
      <c r="H35" s="154"/>
    </row>
    <row r="36" spans="1:8" x14ac:dyDescent="0.2">
      <c r="A36" s="37"/>
      <c r="B36" s="37"/>
      <c r="C36" s="38"/>
      <c r="D36" s="38"/>
      <c r="E36" s="38"/>
      <c r="F36" s="38"/>
      <c r="G36" s="38"/>
      <c r="H36" s="154"/>
    </row>
    <row r="37" spans="1:8" x14ac:dyDescent="0.2">
      <c r="A37" s="37"/>
      <c r="B37" s="37"/>
      <c r="C37" s="38"/>
      <c r="D37" s="38"/>
      <c r="E37" s="38"/>
      <c r="F37" s="38"/>
      <c r="G37" s="38"/>
      <c r="H37" s="154"/>
    </row>
    <row r="38" spans="1:8" x14ac:dyDescent="0.2">
      <c r="A38" s="37"/>
      <c r="B38" s="37"/>
      <c r="C38" s="38"/>
      <c r="D38" s="38"/>
      <c r="E38" s="38"/>
      <c r="F38" s="38"/>
      <c r="G38" s="38"/>
      <c r="H38" s="154"/>
    </row>
    <row r="39" spans="1:8" x14ac:dyDescent="0.2">
      <c r="A39" s="37"/>
      <c r="B39" s="37"/>
      <c r="C39" s="38"/>
      <c r="D39" s="38"/>
      <c r="E39" s="38"/>
      <c r="F39" s="38"/>
      <c r="G39" s="38"/>
      <c r="H39" s="154"/>
    </row>
    <row r="40" spans="1:8" x14ac:dyDescent="0.2">
      <c r="A40" s="37"/>
      <c r="B40" s="37"/>
      <c r="C40" s="38"/>
      <c r="D40" s="38"/>
      <c r="E40" s="38"/>
      <c r="F40" s="38"/>
      <c r="G40" s="38"/>
      <c r="H40" s="154"/>
    </row>
    <row r="41" spans="1:8" x14ac:dyDescent="0.2">
      <c r="A41" s="37"/>
      <c r="B41" s="37"/>
      <c r="C41" s="38"/>
      <c r="D41" s="38"/>
      <c r="E41" s="38"/>
      <c r="F41" s="38"/>
      <c r="G41" s="38"/>
      <c r="H41" s="154"/>
    </row>
    <row r="42" spans="1:8" x14ac:dyDescent="0.2">
      <c r="A42" s="153"/>
      <c r="B42" s="153" t="s">
        <v>162</v>
      </c>
      <c r="C42" s="152">
        <f>SUM(C28:C41)</f>
        <v>0</v>
      </c>
      <c r="D42" s="152">
        <f>SUM(D28:D41)</f>
        <v>0</v>
      </c>
      <c r="E42" s="152">
        <f>SUM(E28:E41)</f>
        <v>0</v>
      </c>
      <c r="F42" s="152">
        <f>SUM(F28:F41)</f>
        <v>0</v>
      </c>
      <c r="G42" s="152">
        <f>SUM(G28:G41)</f>
        <v>0</v>
      </c>
      <c r="H42" s="152"/>
    </row>
  </sheetData>
  <dataValidations count="8"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Importe de la cuentas por cobrar con fecha de vencimiento de 1 a 90 días." sqref="D7 D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vencimiento mayor a 365 días." sqref="G7 G27"/>
    <dataValidation allowBlank="1" showInputMessage="1" showErrorMessage="1" prompt="Informar sobre la factibilidad de pago." sqref="H7 H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Saldo final de la Información Financiera Trimestral que se presenta (trimestral: 1er, 2do, 3ro. o 4to.)." sqref="C7 C27"/>
  </dataValidations>
  <pageMargins left="0.7" right="0.7" top="0.75" bottom="0.75" header="0.3" footer="0.3"/>
  <pageSetup scale="55" orientation="portrait" horizontalDpi="300" verticalDpi="300" r:id="rId1"/>
  <ignoredErrors>
    <ignoredError sqref="A8:A1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B17" sqref="B17"/>
    </sheetView>
  </sheetViews>
  <sheetFormatPr baseColWidth="10" defaultColWidth="13.7109375" defaultRowHeight="11.25" x14ac:dyDescent="0.2"/>
  <cols>
    <col min="1" max="1" width="20.7109375" style="25" customWidth="1"/>
    <col min="2" max="2" width="50.7109375" style="25" customWidth="1"/>
    <col min="3" max="3" width="17.7109375" style="26" customWidth="1"/>
    <col min="4" max="5" width="17.7109375" style="25" customWidth="1"/>
    <col min="6" max="16384" width="13.7109375" style="25"/>
  </cols>
  <sheetData>
    <row r="1" spans="1:5" x14ac:dyDescent="0.2">
      <c r="A1" s="20" t="s">
        <v>60</v>
      </c>
      <c r="B1" s="20"/>
      <c r="D1" s="26"/>
    </row>
    <row r="2" spans="1:5" x14ac:dyDescent="0.2">
      <c r="A2" s="20" t="s">
        <v>61</v>
      </c>
      <c r="B2" s="20"/>
      <c r="D2" s="26"/>
      <c r="E2" s="24" t="s">
        <v>167</v>
      </c>
    </row>
    <row r="5" spans="1:5" ht="11.25" customHeight="1" x14ac:dyDescent="0.2">
      <c r="A5" s="157" t="s">
        <v>168</v>
      </c>
      <c r="B5" s="157"/>
      <c r="E5" s="155" t="s">
        <v>169</v>
      </c>
    </row>
    <row r="6" spans="1:5" x14ac:dyDescent="0.2">
      <c r="D6" s="156"/>
    </row>
    <row r="7" spans="1:5" ht="15" customHeight="1" x14ac:dyDescent="0.2">
      <c r="A7" s="32" t="s">
        <v>64</v>
      </c>
      <c r="B7" s="33" t="s">
        <v>65</v>
      </c>
      <c r="C7" s="34" t="s">
        <v>66</v>
      </c>
      <c r="D7" s="34" t="s">
        <v>170</v>
      </c>
      <c r="E7" s="34" t="s">
        <v>91</v>
      </c>
    </row>
    <row r="8" spans="1:5" ht="11.25" customHeight="1" x14ac:dyDescent="0.2">
      <c r="A8" s="37"/>
      <c r="B8" s="37" t="s">
        <v>388</v>
      </c>
      <c r="C8" s="154"/>
      <c r="D8" s="154"/>
      <c r="E8" s="129"/>
    </row>
    <row r="9" spans="1:5" x14ac:dyDescent="0.2">
      <c r="A9" s="37"/>
      <c r="B9" s="37"/>
      <c r="C9" s="154"/>
      <c r="D9" s="154"/>
      <c r="E9" s="129"/>
    </row>
    <row r="10" spans="1:5" x14ac:dyDescent="0.2">
      <c r="A10" s="158"/>
      <c r="B10" s="158" t="s">
        <v>171</v>
      </c>
      <c r="C10" s="159">
        <f>SUM(C8:C9)</f>
        <v>0</v>
      </c>
      <c r="D10" s="160"/>
      <c r="E10" s="160"/>
    </row>
    <row r="13" spans="1:5" ht="11.25" customHeight="1" x14ac:dyDescent="0.2">
      <c r="A13" s="27" t="s">
        <v>172</v>
      </c>
      <c r="B13" s="29"/>
      <c r="E13" s="155" t="s">
        <v>169</v>
      </c>
    </row>
    <row r="14" spans="1:5" x14ac:dyDescent="0.2">
      <c r="A14" s="112"/>
    </row>
    <row r="15" spans="1:5" ht="15" customHeight="1" x14ac:dyDescent="0.2">
      <c r="A15" s="32" t="s">
        <v>64</v>
      </c>
      <c r="B15" s="33" t="s">
        <v>65</v>
      </c>
      <c r="C15" s="34" t="s">
        <v>66</v>
      </c>
      <c r="D15" s="34" t="s">
        <v>170</v>
      </c>
      <c r="E15" s="34" t="s">
        <v>91</v>
      </c>
    </row>
    <row r="16" spans="1:5" x14ac:dyDescent="0.2">
      <c r="A16" s="161"/>
      <c r="B16" s="162" t="s">
        <v>388</v>
      </c>
      <c r="C16" s="163"/>
      <c r="D16" s="154"/>
      <c r="E16" s="129"/>
    </row>
    <row r="17" spans="1:5" x14ac:dyDescent="0.2">
      <c r="A17" s="37"/>
      <c r="B17" s="164"/>
      <c r="C17" s="154"/>
      <c r="D17" s="154"/>
      <c r="E17" s="129"/>
    </row>
    <row r="18" spans="1:5" x14ac:dyDescent="0.2">
      <c r="A18" s="153"/>
      <c r="B18" s="153" t="s">
        <v>173</v>
      </c>
      <c r="C18" s="165">
        <f>SUM(C16:C17)</f>
        <v>0</v>
      </c>
      <c r="D18" s="160"/>
      <c r="E18" s="160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B25" sqref="B25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3" width="17.7109375" style="26" customWidth="1"/>
    <col min="4" max="5" width="17.7109375" style="25" customWidth="1"/>
    <col min="6" max="16384" width="11.42578125" style="25"/>
  </cols>
  <sheetData>
    <row r="1" spans="1:5" s="93" customFormat="1" x14ac:dyDescent="0.2">
      <c r="A1" s="140" t="s">
        <v>60</v>
      </c>
      <c r="B1" s="140"/>
      <c r="C1" s="166"/>
      <c r="D1" s="167"/>
      <c r="E1" s="24"/>
    </row>
    <row r="2" spans="1:5" s="93" customFormat="1" x14ac:dyDescent="0.2">
      <c r="A2" s="140" t="s">
        <v>61</v>
      </c>
      <c r="B2" s="140"/>
      <c r="C2" s="94"/>
    </row>
    <row r="3" spans="1:5" s="93" customFormat="1" x14ac:dyDescent="0.2">
      <c r="C3" s="94"/>
    </row>
    <row r="4" spans="1:5" s="93" customFormat="1" x14ac:dyDescent="0.2">
      <c r="C4" s="94"/>
    </row>
    <row r="5" spans="1:5" s="93" customFormat="1" x14ac:dyDescent="0.2">
      <c r="A5" s="27" t="s">
        <v>174</v>
      </c>
      <c r="B5" s="29"/>
      <c r="C5" s="26"/>
      <c r="D5" s="25"/>
      <c r="E5" s="155" t="s">
        <v>175</v>
      </c>
    </row>
    <row r="6" spans="1:5" s="93" customFormat="1" x14ac:dyDescent="0.2">
      <c r="A6" s="112"/>
      <c r="B6" s="25"/>
      <c r="C6" s="26"/>
      <c r="D6" s="25"/>
      <c r="E6" s="25"/>
    </row>
    <row r="7" spans="1:5" s="93" customFormat="1" ht="15" customHeight="1" x14ac:dyDescent="0.2">
      <c r="A7" s="32" t="s">
        <v>64</v>
      </c>
      <c r="B7" s="33" t="s">
        <v>65</v>
      </c>
      <c r="C7" s="34" t="s">
        <v>66</v>
      </c>
      <c r="D7" s="34" t="s">
        <v>170</v>
      </c>
      <c r="E7" s="34" t="s">
        <v>91</v>
      </c>
    </row>
    <row r="8" spans="1:5" s="93" customFormat="1" x14ac:dyDescent="0.2">
      <c r="A8" s="161"/>
      <c r="B8" s="162" t="s">
        <v>388</v>
      </c>
      <c r="C8" s="163"/>
      <c r="D8" s="154"/>
      <c r="E8" s="129"/>
    </row>
    <row r="9" spans="1:5" s="93" customFormat="1" x14ac:dyDescent="0.2">
      <c r="A9" s="37"/>
      <c r="B9" s="164"/>
      <c r="C9" s="154"/>
      <c r="D9" s="154"/>
      <c r="E9" s="129"/>
    </row>
    <row r="10" spans="1:5" s="93" customFormat="1" x14ac:dyDescent="0.2">
      <c r="A10" s="153"/>
      <c r="B10" s="153" t="s">
        <v>176</v>
      </c>
      <c r="C10" s="165">
        <f>SUM(C8:C9)</f>
        <v>0</v>
      </c>
      <c r="D10" s="160"/>
      <c r="E10" s="160"/>
    </row>
    <row r="11" spans="1:5" s="93" customFormat="1" x14ac:dyDescent="0.2">
      <c r="C11" s="94"/>
    </row>
    <row r="12" spans="1:5" s="93" customFormat="1" x14ac:dyDescent="0.2">
      <c r="C12" s="94"/>
    </row>
    <row r="13" spans="1:5" s="93" customFormat="1" ht="11.25" customHeight="1" x14ac:dyDescent="0.2">
      <c r="A13" s="27" t="s">
        <v>177</v>
      </c>
      <c r="B13" s="27"/>
      <c r="C13" s="94"/>
      <c r="D13" s="168"/>
      <c r="E13" s="29" t="s">
        <v>178</v>
      </c>
    </row>
    <row r="14" spans="1:5" s="167" customFormat="1" x14ac:dyDescent="0.2">
      <c r="A14" s="103"/>
      <c r="B14" s="103"/>
      <c r="C14" s="156"/>
      <c r="D14" s="168"/>
    </row>
    <row r="15" spans="1:5" ht="15" customHeight="1" x14ac:dyDescent="0.2">
      <c r="A15" s="32" t="s">
        <v>64</v>
      </c>
      <c r="B15" s="33" t="s">
        <v>65</v>
      </c>
      <c r="C15" s="34" t="s">
        <v>66</v>
      </c>
      <c r="D15" s="34" t="s">
        <v>170</v>
      </c>
      <c r="E15" s="34" t="s">
        <v>91</v>
      </c>
    </row>
    <row r="16" spans="1:5" ht="11.25" customHeight="1" x14ac:dyDescent="0.2">
      <c r="A16" s="50"/>
      <c r="B16" s="84" t="s">
        <v>388</v>
      </c>
      <c r="C16" s="38"/>
      <c r="D16" s="38"/>
      <c r="E16" s="129"/>
    </row>
    <row r="17" spans="1:5" x14ac:dyDescent="0.2">
      <c r="A17" s="50"/>
      <c r="B17" s="84"/>
      <c r="C17" s="38"/>
      <c r="D17" s="38"/>
      <c r="E17" s="129"/>
    </row>
    <row r="18" spans="1:5" x14ac:dyDescent="0.2">
      <c r="A18" s="169"/>
      <c r="B18" s="169" t="s">
        <v>179</v>
      </c>
      <c r="C18" s="170">
        <f>SUM(C16:C17)</f>
        <v>0</v>
      </c>
      <c r="D18" s="44"/>
      <c r="E18" s="44"/>
    </row>
    <row r="21" spans="1:5" x14ac:dyDescent="0.2">
      <c r="A21" s="27" t="s">
        <v>180</v>
      </c>
      <c r="B21" s="29"/>
      <c r="E21" s="155" t="s">
        <v>175</v>
      </c>
    </row>
    <row r="22" spans="1:5" x14ac:dyDescent="0.2">
      <c r="A22" s="112"/>
    </row>
    <row r="23" spans="1:5" ht="15" customHeight="1" x14ac:dyDescent="0.2">
      <c r="A23" s="32" t="s">
        <v>64</v>
      </c>
      <c r="B23" s="33" t="s">
        <v>65</v>
      </c>
      <c r="C23" s="34" t="s">
        <v>66</v>
      </c>
      <c r="D23" s="34" t="s">
        <v>170</v>
      </c>
      <c r="E23" s="34" t="s">
        <v>91</v>
      </c>
    </row>
    <row r="24" spans="1:5" x14ac:dyDescent="0.2">
      <c r="A24" s="161"/>
      <c r="B24" s="162" t="s">
        <v>388</v>
      </c>
      <c r="C24" s="163"/>
      <c r="D24" s="154"/>
      <c r="E24" s="129"/>
    </row>
    <row r="25" spans="1:5" x14ac:dyDescent="0.2">
      <c r="A25" s="37"/>
      <c r="B25" s="164"/>
      <c r="C25" s="154"/>
      <c r="D25" s="154"/>
      <c r="E25" s="129"/>
    </row>
    <row r="26" spans="1:5" x14ac:dyDescent="0.2">
      <c r="A26" s="153"/>
      <c r="B26" s="153" t="s">
        <v>181</v>
      </c>
      <c r="C26" s="165">
        <f>SUM(C24:C25)</f>
        <v>0</v>
      </c>
      <c r="D26" s="160"/>
      <c r="E26" s="160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13" sqref="B13"/>
    </sheetView>
  </sheetViews>
  <sheetFormatPr baseColWidth="10" defaultRowHeight="11.25" x14ac:dyDescent="0.2"/>
  <cols>
    <col min="1" max="1" width="8.7109375" style="213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174" customWidth="1"/>
    <col min="8" max="8" width="14.28515625" style="174" customWidth="1"/>
    <col min="9" max="9" width="13.42578125" style="174" customWidth="1"/>
    <col min="10" max="10" width="9.42578125" style="174" customWidth="1"/>
    <col min="11" max="12" width="9.7109375" style="174" customWidth="1"/>
    <col min="13" max="15" width="12.7109375" style="174" customWidth="1"/>
    <col min="16" max="16" width="9.140625" style="2" customWidth="1"/>
    <col min="17" max="18" width="10.7109375" style="2" customWidth="1"/>
    <col min="19" max="19" width="10.7109375" style="21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80"/>
    <col min="29" max="16384" width="11.42578125" style="181"/>
  </cols>
  <sheetData>
    <row r="1" spans="1:28" s="167" customFormat="1" ht="18" customHeight="1" x14ac:dyDescent="0.2">
      <c r="A1" s="352" t="s">
        <v>499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24"/>
      <c r="AB1" s="93"/>
    </row>
    <row r="2" spans="1:28" s="167" customFormat="1" x14ac:dyDescent="0.2">
      <c r="A2" s="25"/>
      <c r="B2" s="25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  <c r="Q2" s="25"/>
      <c r="R2" s="25"/>
      <c r="S2" s="171"/>
      <c r="T2" s="25"/>
      <c r="U2" s="25"/>
      <c r="V2" s="25"/>
      <c r="W2" s="25"/>
      <c r="X2" s="25"/>
      <c r="Y2" s="25"/>
      <c r="Z2" s="25"/>
      <c r="AA2" s="25"/>
      <c r="AB2" s="93"/>
    </row>
    <row r="3" spans="1:28" s="167" customFormat="1" x14ac:dyDescent="0.2">
      <c r="A3" s="25"/>
      <c r="B3" s="25"/>
      <c r="C3" s="25"/>
      <c r="D3" s="25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5"/>
      <c r="Q3" s="25"/>
      <c r="R3" s="25"/>
      <c r="S3" s="171"/>
      <c r="T3" s="25"/>
      <c r="U3" s="25"/>
      <c r="V3" s="25"/>
      <c r="W3" s="25"/>
      <c r="X3" s="25"/>
      <c r="Y3" s="25"/>
      <c r="Z3" s="25"/>
      <c r="AA3" s="25"/>
      <c r="AB3" s="93"/>
    </row>
    <row r="4" spans="1:28" s="167" customFormat="1" ht="11.25" customHeight="1" x14ac:dyDescent="0.2">
      <c r="A4" s="27" t="s">
        <v>182</v>
      </c>
      <c r="B4" s="172"/>
      <c r="C4" s="172"/>
      <c r="D4" s="172"/>
      <c r="E4" s="173"/>
      <c r="F4" s="94"/>
      <c r="G4" s="94"/>
      <c r="H4" s="94"/>
      <c r="I4" s="94"/>
      <c r="J4" s="174"/>
      <c r="K4" s="174"/>
      <c r="L4" s="174"/>
      <c r="M4" s="174"/>
      <c r="N4" s="174"/>
      <c r="O4" s="26"/>
      <c r="P4" s="353" t="s">
        <v>183</v>
      </c>
      <c r="Q4" s="353"/>
      <c r="R4" s="353"/>
      <c r="S4" s="353"/>
      <c r="T4" s="353"/>
      <c r="U4" s="25"/>
      <c r="V4" s="25"/>
      <c r="W4" s="25"/>
      <c r="X4" s="25"/>
      <c r="Y4" s="25"/>
      <c r="Z4" s="25"/>
      <c r="AA4" s="25"/>
      <c r="AB4" s="93"/>
    </row>
    <row r="5" spans="1:28" s="167" customFormat="1" x14ac:dyDescent="0.2">
      <c r="A5" s="175"/>
      <c r="B5" s="176"/>
      <c r="C5" s="177"/>
      <c r="D5" s="36"/>
      <c r="E5" s="168"/>
      <c r="F5" s="156"/>
      <c r="G5" s="156"/>
      <c r="H5" s="156"/>
      <c r="I5" s="156"/>
      <c r="J5" s="66"/>
      <c r="K5" s="66"/>
      <c r="L5" s="66"/>
      <c r="M5" s="66"/>
      <c r="N5" s="66"/>
      <c r="O5" s="66"/>
      <c r="P5" s="36"/>
      <c r="Q5" s="36"/>
      <c r="R5" s="36"/>
      <c r="S5" s="178"/>
      <c r="T5" s="36"/>
      <c r="U5" s="36"/>
      <c r="V5" s="36"/>
      <c r="W5" s="36"/>
      <c r="X5" s="36"/>
      <c r="Y5" s="36"/>
      <c r="Z5" s="36"/>
      <c r="AA5" s="36"/>
    </row>
    <row r="6" spans="1:28" ht="15.75" customHeight="1" x14ac:dyDescent="0.2">
      <c r="A6" s="179"/>
      <c r="B6" s="354" t="s">
        <v>184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5"/>
    </row>
    <row r="7" spans="1:28" ht="12.95" customHeight="1" x14ac:dyDescent="0.2">
      <c r="A7" s="182"/>
      <c r="B7" s="182"/>
      <c r="C7" s="182"/>
      <c r="D7" s="182"/>
      <c r="E7" s="182"/>
      <c r="F7" s="183" t="s">
        <v>185</v>
      </c>
      <c r="G7" s="184"/>
      <c r="H7" s="185" t="s">
        <v>186</v>
      </c>
      <c r="I7" s="186"/>
      <c r="J7" s="182"/>
      <c r="K7" s="183" t="s">
        <v>187</v>
      </c>
      <c r="L7" s="184"/>
      <c r="M7" s="186"/>
      <c r="N7" s="186"/>
      <c r="O7" s="186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</row>
    <row r="8" spans="1:28" s="191" customFormat="1" ht="33.75" customHeight="1" x14ac:dyDescent="0.25">
      <c r="A8" s="187" t="s">
        <v>188</v>
      </c>
      <c r="B8" s="187" t="s">
        <v>189</v>
      </c>
      <c r="C8" s="187" t="s">
        <v>190</v>
      </c>
      <c r="D8" s="187" t="s">
        <v>191</v>
      </c>
      <c r="E8" s="187" t="s">
        <v>192</v>
      </c>
      <c r="F8" s="188" t="s">
        <v>193</v>
      </c>
      <c r="G8" s="188" t="s">
        <v>194</v>
      </c>
      <c r="H8" s="188" t="s">
        <v>194</v>
      </c>
      <c r="I8" s="189" t="s">
        <v>195</v>
      </c>
      <c r="J8" s="187" t="s">
        <v>196</v>
      </c>
      <c r="K8" s="188" t="s">
        <v>193</v>
      </c>
      <c r="L8" s="188" t="s">
        <v>194</v>
      </c>
      <c r="M8" s="189" t="s">
        <v>197</v>
      </c>
      <c r="N8" s="189" t="s">
        <v>198</v>
      </c>
      <c r="O8" s="189" t="s">
        <v>199</v>
      </c>
      <c r="P8" s="187" t="s">
        <v>200</v>
      </c>
      <c r="Q8" s="187" t="s">
        <v>201</v>
      </c>
      <c r="R8" s="187" t="s">
        <v>202</v>
      </c>
      <c r="S8" s="187" t="s">
        <v>203</v>
      </c>
      <c r="T8" s="187" t="s">
        <v>204</v>
      </c>
      <c r="U8" s="187" t="s">
        <v>205</v>
      </c>
      <c r="V8" s="187" t="s">
        <v>206</v>
      </c>
      <c r="W8" s="187" t="s">
        <v>207</v>
      </c>
      <c r="X8" s="187" t="s">
        <v>208</v>
      </c>
      <c r="Y8" s="187" t="s">
        <v>209</v>
      </c>
      <c r="Z8" s="187" t="s">
        <v>210</v>
      </c>
      <c r="AA8" s="187" t="s">
        <v>211</v>
      </c>
      <c r="AB8" s="190"/>
    </row>
    <row r="9" spans="1:28" x14ac:dyDescent="0.2">
      <c r="A9" s="192" t="s">
        <v>212</v>
      </c>
      <c r="B9" s="193"/>
      <c r="C9" s="194"/>
      <c r="D9" s="194"/>
      <c r="E9" s="194"/>
      <c r="F9" s="195"/>
      <c r="G9" s="195"/>
      <c r="H9" s="196"/>
      <c r="I9" s="196"/>
      <c r="J9" s="197"/>
      <c r="K9" s="195"/>
      <c r="L9" s="195"/>
      <c r="M9" s="195"/>
      <c r="N9" s="195"/>
      <c r="O9" s="195"/>
      <c r="P9" s="198"/>
      <c r="Q9" s="198"/>
      <c r="R9" s="199"/>
      <c r="S9" s="199"/>
      <c r="T9" s="194"/>
      <c r="U9" s="194"/>
      <c r="V9" s="193"/>
      <c r="W9" s="193"/>
      <c r="X9" s="194"/>
      <c r="Y9" s="194"/>
      <c r="Z9" s="199"/>
      <c r="AA9" s="194"/>
    </row>
    <row r="10" spans="1:28" s="201" customFormat="1" x14ac:dyDescent="0.2">
      <c r="A10" s="192" t="s">
        <v>213</v>
      </c>
      <c r="B10" s="193"/>
      <c r="C10" s="194"/>
      <c r="D10" s="194"/>
      <c r="E10" s="194"/>
      <c r="F10" s="195"/>
      <c r="G10" s="195"/>
      <c r="H10" s="196"/>
      <c r="I10" s="196"/>
      <c r="J10" s="197"/>
      <c r="K10" s="195"/>
      <c r="L10" s="195"/>
      <c r="M10" s="195"/>
      <c r="N10" s="195"/>
      <c r="O10" s="195"/>
      <c r="P10" s="198"/>
      <c r="Q10" s="198"/>
      <c r="R10" s="199"/>
      <c r="S10" s="199"/>
      <c r="T10" s="194"/>
      <c r="U10" s="194"/>
      <c r="V10" s="193"/>
      <c r="W10" s="193"/>
      <c r="X10" s="194"/>
      <c r="Y10" s="194"/>
      <c r="Z10" s="199"/>
      <c r="AA10" s="194"/>
      <c r="AB10" s="200"/>
    </row>
    <row r="11" spans="1:28" s="180" customFormat="1" x14ac:dyDescent="0.2">
      <c r="A11" s="192" t="s">
        <v>214</v>
      </c>
      <c r="B11" s="193"/>
      <c r="C11" s="194"/>
      <c r="D11" s="194"/>
      <c r="E11" s="194"/>
      <c r="F11" s="195"/>
      <c r="G11" s="195"/>
      <c r="H11" s="196"/>
      <c r="I11" s="196"/>
      <c r="J11" s="197"/>
      <c r="K11" s="195"/>
      <c r="L11" s="195"/>
      <c r="M11" s="195"/>
      <c r="N11" s="195"/>
      <c r="O11" s="195"/>
      <c r="P11" s="198"/>
      <c r="Q11" s="198"/>
      <c r="R11" s="199"/>
      <c r="S11" s="199"/>
      <c r="T11" s="194"/>
      <c r="U11" s="194"/>
      <c r="V11" s="193"/>
      <c r="W11" s="193"/>
      <c r="X11" s="194"/>
      <c r="Y11" s="194"/>
      <c r="Z11" s="199"/>
      <c r="AA11" s="194"/>
    </row>
    <row r="12" spans="1:28" s="180" customFormat="1" x14ac:dyDescent="0.2">
      <c r="A12" s="192" t="s">
        <v>215</v>
      </c>
      <c r="B12" s="193" t="s">
        <v>388</v>
      </c>
      <c r="C12" s="194"/>
      <c r="D12" s="194"/>
      <c r="E12" s="194"/>
      <c r="F12" s="195"/>
      <c r="G12" s="195"/>
      <c r="H12" s="196"/>
      <c r="I12" s="196"/>
      <c r="J12" s="197"/>
      <c r="K12" s="195"/>
      <c r="L12" s="195"/>
      <c r="M12" s="195"/>
      <c r="N12" s="195"/>
      <c r="O12" s="195"/>
      <c r="P12" s="198"/>
      <c r="Q12" s="198"/>
      <c r="R12" s="199"/>
      <c r="S12" s="199"/>
      <c r="T12" s="194"/>
      <c r="U12" s="194"/>
      <c r="V12" s="193"/>
      <c r="W12" s="193"/>
      <c r="X12" s="194"/>
      <c r="Y12" s="194"/>
      <c r="Z12" s="199"/>
      <c r="AA12" s="194"/>
    </row>
    <row r="13" spans="1:28" s="180" customFormat="1" x14ac:dyDescent="0.2">
      <c r="A13" s="192"/>
      <c r="B13" s="193"/>
      <c r="C13" s="194"/>
      <c r="D13" s="194"/>
      <c r="E13" s="194"/>
      <c r="F13" s="195"/>
      <c r="G13" s="195"/>
      <c r="H13" s="196"/>
      <c r="I13" s="196"/>
      <c r="J13" s="197"/>
      <c r="K13" s="195"/>
      <c r="L13" s="195"/>
      <c r="M13" s="195"/>
      <c r="N13" s="195"/>
      <c r="O13" s="195"/>
      <c r="P13" s="198"/>
      <c r="Q13" s="198"/>
      <c r="R13" s="199"/>
      <c r="S13" s="199"/>
      <c r="T13" s="194"/>
      <c r="U13" s="194"/>
      <c r="V13" s="193"/>
      <c r="W13" s="193"/>
      <c r="X13" s="194"/>
      <c r="Y13" s="194"/>
      <c r="Z13" s="199"/>
      <c r="AA13" s="194"/>
    </row>
    <row r="14" spans="1:28" s="180" customFormat="1" x14ac:dyDescent="0.2">
      <c r="A14" s="192"/>
      <c r="B14" s="193"/>
      <c r="C14" s="194"/>
      <c r="D14" s="194"/>
      <c r="E14" s="194"/>
      <c r="F14" s="195"/>
      <c r="G14" s="195"/>
      <c r="H14" s="196"/>
      <c r="I14" s="196"/>
      <c r="J14" s="197"/>
      <c r="K14" s="195"/>
      <c r="L14" s="195"/>
      <c r="M14" s="195"/>
      <c r="N14" s="195"/>
      <c r="O14" s="195"/>
      <c r="P14" s="198"/>
      <c r="Q14" s="198"/>
      <c r="R14" s="199"/>
      <c r="S14" s="199"/>
      <c r="T14" s="194"/>
      <c r="U14" s="194"/>
      <c r="V14" s="193"/>
      <c r="W14" s="193"/>
      <c r="X14" s="194"/>
      <c r="Y14" s="194"/>
      <c r="Z14" s="199"/>
      <c r="AA14" s="194"/>
    </row>
    <row r="15" spans="1:28" s="180" customFormat="1" x14ac:dyDescent="0.2">
      <c r="A15" s="192"/>
      <c r="B15" s="193"/>
      <c r="C15" s="194"/>
      <c r="D15" s="194"/>
      <c r="E15" s="194"/>
      <c r="F15" s="195"/>
      <c r="G15" s="195"/>
      <c r="H15" s="196"/>
      <c r="I15" s="196"/>
      <c r="J15" s="197"/>
      <c r="K15" s="195"/>
      <c r="L15" s="195"/>
      <c r="M15" s="195"/>
      <c r="N15" s="195"/>
      <c r="O15" s="195"/>
      <c r="P15" s="198"/>
      <c r="Q15" s="198"/>
      <c r="R15" s="199"/>
      <c r="S15" s="199"/>
      <c r="T15" s="194"/>
      <c r="U15" s="194"/>
      <c r="V15" s="193"/>
      <c r="W15" s="193"/>
      <c r="X15" s="194"/>
      <c r="Y15" s="194"/>
      <c r="Z15" s="199"/>
      <c r="AA15" s="194"/>
    </row>
    <row r="16" spans="1:28" s="180" customFormat="1" x14ac:dyDescent="0.2">
      <c r="A16" s="192"/>
      <c r="B16" s="193"/>
      <c r="C16" s="194"/>
      <c r="D16" s="194"/>
      <c r="E16" s="194"/>
      <c r="F16" s="195"/>
      <c r="G16" s="195"/>
      <c r="H16" s="196"/>
      <c r="I16" s="196"/>
      <c r="J16" s="197"/>
      <c r="K16" s="195"/>
      <c r="L16" s="195"/>
      <c r="M16" s="195"/>
      <c r="N16" s="195"/>
      <c r="O16" s="195"/>
      <c r="P16" s="198"/>
      <c r="Q16" s="198"/>
      <c r="R16" s="199"/>
      <c r="S16" s="199"/>
      <c r="T16" s="194"/>
      <c r="U16" s="194"/>
      <c r="V16" s="193"/>
      <c r="W16" s="193"/>
      <c r="X16" s="194"/>
      <c r="Y16" s="194"/>
      <c r="Z16" s="199"/>
      <c r="AA16" s="194"/>
    </row>
    <row r="17" spans="1:27" x14ac:dyDescent="0.2">
      <c r="A17" s="192"/>
      <c r="B17" s="193"/>
      <c r="C17" s="194"/>
      <c r="D17" s="194"/>
      <c r="E17" s="194"/>
      <c r="F17" s="195"/>
      <c r="G17" s="195"/>
      <c r="H17" s="196"/>
      <c r="I17" s="196"/>
      <c r="J17" s="197"/>
      <c r="K17" s="195"/>
      <c r="L17" s="195"/>
      <c r="M17" s="195"/>
      <c r="N17" s="195"/>
      <c r="O17" s="195"/>
      <c r="P17" s="198"/>
      <c r="Q17" s="198"/>
      <c r="R17" s="199"/>
      <c r="S17" s="199"/>
      <c r="T17" s="194"/>
      <c r="U17" s="194"/>
      <c r="V17" s="193"/>
      <c r="W17" s="193"/>
      <c r="X17" s="194"/>
      <c r="Y17" s="194"/>
      <c r="Z17" s="199"/>
      <c r="AA17" s="194"/>
    </row>
    <row r="18" spans="1:27" s="208" customFormat="1" x14ac:dyDescent="0.2">
      <c r="A18" s="202">
        <v>900001</v>
      </c>
      <c r="B18" s="203" t="s">
        <v>216</v>
      </c>
      <c r="C18" s="203"/>
      <c r="D18" s="203"/>
      <c r="E18" s="203"/>
      <c r="F18" s="204">
        <f>SUM(F9:F17)</f>
        <v>0</v>
      </c>
      <c r="G18" s="204">
        <f>SUM(G9:G17)</f>
        <v>0</v>
      </c>
      <c r="H18" s="204">
        <f>SUM(H9:H17)</f>
        <v>0</v>
      </c>
      <c r="I18" s="204">
        <f>SUM(I9:I17)</f>
        <v>0</v>
      </c>
      <c r="J18" s="205"/>
      <c r="K18" s="204">
        <f>SUM(K9:K17)</f>
        <v>0</v>
      </c>
      <c r="L18" s="204">
        <f>SUM(L9:L17)</f>
        <v>0</v>
      </c>
      <c r="M18" s="204">
        <f>SUM(M9:M17)</f>
        <v>0</v>
      </c>
      <c r="N18" s="204">
        <f>SUM(N9:N17)</f>
        <v>0</v>
      </c>
      <c r="O18" s="204">
        <f>SUM(O9:O17)</f>
        <v>0</v>
      </c>
      <c r="P18" s="206"/>
      <c r="Q18" s="203"/>
      <c r="R18" s="203"/>
      <c r="S18" s="207"/>
      <c r="T18" s="203"/>
      <c r="U18" s="203"/>
      <c r="V18" s="203"/>
      <c r="W18" s="203"/>
      <c r="X18" s="203"/>
      <c r="Y18" s="203"/>
      <c r="Z18" s="203"/>
      <c r="AA18" s="203"/>
    </row>
    <row r="19" spans="1:27" s="208" customFormat="1" x14ac:dyDescent="0.2">
      <c r="A19" s="124"/>
      <c r="B19" s="209"/>
      <c r="C19" s="209"/>
      <c r="D19" s="209"/>
      <c r="E19" s="209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1"/>
      <c r="Q19" s="209"/>
      <c r="R19" s="209"/>
      <c r="S19" s="212"/>
      <c r="T19" s="209"/>
      <c r="U19" s="209"/>
      <c r="V19" s="209"/>
      <c r="W19" s="209"/>
      <c r="X19" s="209"/>
      <c r="Y19" s="209"/>
      <c r="Z19" s="209"/>
      <c r="AA19" s="209"/>
    </row>
    <row r="20" spans="1:27" s="208" customFormat="1" x14ac:dyDescent="0.2">
      <c r="A20" s="124"/>
      <c r="B20" s="209"/>
      <c r="C20" s="209"/>
      <c r="D20" s="209"/>
      <c r="E20" s="209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1"/>
      <c r="Q20" s="209"/>
      <c r="R20" s="209"/>
      <c r="S20" s="212"/>
      <c r="T20" s="209"/>
      <c r="U20" s="209"/>
      <c r="V20" s="209"/>
      <c r="W20" s="209"/>
      <c r="X20" s="209"/>
      <c r="Y20" s="209"/>
      <c r="Z20" s="209"/>
      <c r="AA20" s="209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10" zoomScaleNormal="100" zoomScaleSheetLayoutView="100" workbookViewId="0">
      <selection activeCell="D17" sqref="D17"/>
    </sheetView>
  </sheetViews>
  <sheetFormatPr baseColWidth="10" defaultColWidth="12.42578125" defaultRowHeight="11.25" x14ac:dyDescent="0.2"/>
  <cols>
    <col min="1" max="1" width="19.7109375" style="25" customWidth="1"/>
    <col min="2" max="2" width="50.7109375" style="25" customWidth="1"/>
    <col min="3" max="4" width="17.7109375" style="23" customWidth="1"/>
    <col min="5" max="16384" width="12.42578125" style="25"/>
  </cols>
  <sheetData>
    <row r="1" spans="1:4" x14ac:dyDescent="0.2">
      <c r="A1" s="140" t="s">
        <v>60</v>
      </c>
      <c r="B1" s="140"/>
      <c r="D1" s="24"/>
    </row>
    <row r="2" spans="1:4" x14ac:dyDescent="0.2">
      <c r="A2" s="140" t="s">
        <v>4</v>
      </c>
      <c r="B2" s="140"/>
    </row>
    <row r="3" spans="1:4" s="93" customFormat="1" x14ac:dyDescent="0.2">
      <c r="C3" s="141"/>
      <c r="D3" s="141"/>
    </row>
    <row r="4" spans="1:4" s="93" customFormat="1" x14ac:dyDescent="0.2">
      <c r="C4" s="141"/>
      <c r="D4" s="141"/>
    </row>
    <row r="5" spans="1:4" s="93" customFormat="1" ht="11.25" customHeight="1" x14ac:dyDescent="0.2">
      <c r="A5" s="126" t="s">
        <v>217</v>
      </c>
      <c r="B5" s="126"/>
      <c r="C5" s="94"/>
      <c r="D5" s="29" t="s">
        <v>218</v>
      </c>
    </row>
    <row r="6" spans="1:4" ht="11.25" customHeight="1" x14ac:dyDescent="0.2">
      <c r="A6" s="145"/>
      <c r="B6" s="145"/>
      <c r="C6" s="146"/>
      <c r="D6" s="215"/>
    </row>
    <row r="7" spans="1:4" ht="15" customHeight="1" x14ac:dyDescent="0.2">
      <c r="A7" s="32" t="s">
        <v>64</v>
      </c>
      <c r="B7" s="33" t="s">
        <v>65</v>
      </c>
      <c r="C7" s="34" t="s">
        <v>66</v>
      </c>
      <c r="D7" s="34" t="s">
        <v>91</v>
      </c>
    </row>
    <row r="8" spans="1:4" ht="22.5" x14ac:dyDescent="0.2">
      <c r="A8" s="50" t="s">
        <v>500</v>
      </c>
      <c r="B8" s="50" t="s">
        <v>510</v>
      </c>
      <c r="C8" s="52">
        <v>32187.54</v>
      </c>
      <c r="D8" s="38" t="s">
        <v>458</v>
      </c>
    </row>
    <row r="9" spans="1:4" ht="22.5" x14ac:dyDescent="0.2">
      <c r="A9" s="50" t="s">
        <v>501</v>
      </c>
      <c r="B9" s="50" t="s">
        <v>511</v>
      </c>
      <c r="C9" s="52">
        <v>31157.13</v>
      </c>
      <c r="D9" s="38" t="s">
        <v>458</v>
      </c>
    </row>
    <row r="10" spans="1:4" ht="22.5" x14ac:dyDescent="0.2">
      <c r="A10" s="50" t="s">
        <v>502</v>
      </c>
      <c r="B10" s="50" t="s">
        <v>512</v>
      </c>
      <c r="C10" s="52">
        <v>3185.01</v>
      </c>
      <c r="D10" s="38" t="s">
        <v>458</v>
      </c>
    </row>
    <row r="11" spans="1:4" ht="22.5" x14ac:dyDescent="0.2">
      <c r="A11" s="50" t="s">
        <v>503</v>
      </c>
      <c r="B11" s="50" t="s">
        <v>513</v>
      </c>
      <c r="C11" s="52">
        <v>195.72</v>
      </c>
      <c r="D11" s="38" t="s">
        <v>458</v>
      </c>
    </row>
    <row r="12" spans="1:4" ht="22.5" x14ac:dyDescent="0.2">
      <c r="A12" s="50" t="s">
        <v>504</v>
      </c>
      <c r="B12" s="50" t="s">
        <v>514</v>
      </c>
      <c r="C12" s="52">
        <v>87413.81</v>
      </c>
      <c r="D12" s="38" t="s">
        <v>458</v>
      </c>
    </row>
    <row r="13" spans="1:4" ht="22.5" x14ac:dyDescent="0.2">
      <c r="A13" s="50" t="s">
        <v>505</v>
      </c>
      <c r="B13" s="50" t="s">
        <v>515</v>
      </c>
      <c r="C13" s="52">
        <v>5047.1400000000003</v>
      </c>
      <c r="D13" s="38" t="s">
        <v>458</v>
      </c>
    </row>
    <row r="14" spans="1:4" ht="22.5" x14ac:dyDescent="0.2">
      <c r="A14" s="50" t="s">
        <v>506</v>
      </c>
      <c r="B14" s="50" t="s">
        <v>516</v>
      </c>
      <c r="C14" s="52">
        <v>351547.76</v>
      </c>
      <c r="D14" s="38" t="s">
        <v>458</v>
      </c>
    </row>
    <row r="15" spans="1:4" ht="22.5" x14ac:dyDescent="0.2">
      <c r="A15" s="50" t="s">
        <v>507</v>
      </c>
      <c r="B15" s="50" t="s">
        <v>517</v>
      </c>
      <c r="C15" s="52">
        <v>17386.080000000002</v>
      </c>
      <c r="D15" s="38" t="s">
        <v>458</v>
      </c>
    </row>
    <row r="16" spans="1:4" ht="33.75" x14ac:dyDescent="0.2">
      <c r="A16" s="50" t="s">
        <v>508</v>
      </c>
      <c r="B16" s="50" t="s">
        <v>518</v>
      </c>
      <c r="C16" s="52">
        <v>4613917.55</v>
      </c>
      <c r="D16" s="38" t="s">
        <v>572</v>
      </c>
    </row>
    <row r="17" spans="1:4" ht="22.5" x14ac:dyDescent="0.2">
      <c r="A17" s="50" t="s">
        <v>509</v>
      </c>
      <c r="B17" s="50" t="s">
        <v>519</v>
      </c>
      <c r="C17" s="52">
        <v>735600</v>
      </c>
      <c r="D17" s="38" t="s">
        <v>458</v>
      </c>
    </row>
    <row r="18" spans="1:4" x14ac:dyDescent="0.2">
      <c r="A18" s="50"/>
      <c r="B18" s="50"/>
      <c r="C18" s="52"/>
      <c r="D18" s="38"/>
    </row>
    <row r="19" spans="1:4" x14ac:dyDescent="0.2">
      <c r="A19" s="50"/>
      <c r="B19" s="50"/>
      <c r="C19" s="52"/>
      <c r="D19" s="38"/>
    </row>
    <row r="20" spans="1:4" x14ac:dyDescent="0.2">
      <c r="A20" s="50"/>
      <c r="B20" s="50"/>
      <c r="C20" s="52"/>
      <c r="D20" s="38"/>
    </row>
    <row r="21" spans="1:4" x14ac:dyDescent="0.2">
      <c r="A21" s="50"/>
      <c r="B21" s="50"/>
      <c r="C21" s="52"/>
      <c r="D21" s="38"/>
    </row>
    <row r="22" spans="1:4" x14ac:dyDescent="0.2">
      <c r="A22" s="50"/>
      <c r="B22" s="50"/>
      <c r="C22" s="52"/>
      <c r="D22" s="38"/>
    </row>
    <row r="23" spans="1:4" x14ac:dyDescent="0.2">
      <c r="A23" s="50"/>
      <c r="B23" s="50"/>
      <c r="C23" s="52"/>
      <c r="D23" s="38"/>
    </row>
    <row r="24" spans="1:4" x14ac:dyDescent="0.2">
      <c r="A24" s="50"/>
      <c r="B24" s="50"/>
      <c r="C24" s="52"/>
      <c r="D24" s="38"/>
    </row>
    <row r="25" spans="1:4" x14ac:dyDescent="0.2">
      <c r="A25" s="50"/>
      <c r="B25" s="50"/>
      <c r="C25" s="52"/>
      <c r="D25" s="38"/>
    </row>
    <row r="26" spans="1:4" x14ac:dyDescent="0.2">
      <c r="A26" s="50"/>
      <c r="B26" s="50"/>
      <c r="C26" s="52"/>
      <c r="D26" s="38"/>
    </row>
    <row r="27" spans="1:4" x14ac:dyDescent="0.2">
      <c r="A27" s="50"/>
      <c r="B27" s="50"/>
      <c r="C27" s="52"/>
      <c r="D27" s="38"/>
    </row>
    <row r="28" spans="1:4" x14ac:dyDescent="0.2">
      <c r="A28" s="50"/>
      <c r="B28" s="50"/>
      <c r="C28" s="52"/>
      <c r="D28" s="38"/>
    </row>
    <row r="29" spans="1:4" x14ac:dyDescent="0.2">
      <c r="A29" s="50"/>
      <c r="B29" s="50"/>
      <c r="C29" s="52"/>
      <c r="D29" s="38"/>
    </row>
    <row r="30" spans="1:4" x14ac:dyDescent="0.2">
      <c r="A30" s="50"/>
      <c r="B30" s="50"/>
      <c r="C30" s="52"/>
      <c r="D30" s="38"/>
    </row>
    <row r="31" spans="1:4" x14ac:dyDescent="0.2">
      <c r="A31" s="50"/>
      <c r="B31" s="50"/>
      <c r="C31" s="52"/>
      <c r="D31" s="38"/>
    </row>
    <row r="32" spans="1:4" x14ac:dyDescent="0.2">
      <c r="A32" s="50"/>
      <c r="B32" s="50"/>
      <c r="C32" s="52"/>
      <c r="D32" s="38"/>
    </row>
    <row r="33" spans="1:4" x14ac:dyDescent="0.2">
      <c r="A33" s="50"/>
      <c r="B33" s="50"/>
      <c r="C33" s="52"/>
      <c r="D33" s="38"/>
    </row>
    <row r="34" spans="1:4" x14ac:dyDescent="0.2">
      <c r="A34" s="50"/>
      <c r="B34" s="50"/>
      <c r="C34" s="52"/>
      <c r="D34" s="38"/>
    </row>
    <row r="35" spans="1:4" x14ac:dyDescent="0.2">
      <c r="A35" s="50"/>
      <c r="B35" s="50"/>
      <c r="C35" s="52"/>
      <c r="D35" s="38"/>
    </row>
    <row r="36" spans="1:4" x14ac:dyDescent="0.2">
      <c r="A36" s="50"/>
      <c r="B36" s="50"/>
      <c r="C36" s="52"/>
      <c r="D36" s="38"/>
    </row>
    <row r="37" spans="1:4" x14ac:dyDescent="0.2">
      <c r="A37" s="50"/>
      <c r="B37" s="50"/>
      <c r="C37" s="52"/>
      <c r="D37" s="38"/>
    </row>
    <row r="38" spans="1:4" x14ac:dyDescent="0.2">
      <c r="A38" s="50"/>
      <c r="B38" s="50"/>
      <c r="C38" s="52"/>
      <c r="D38" s="38"/>
    </row>
    <row r="39" spans="1:4" x14ac:dyDescent="0.2">
      <c r="A39" s="50"/>
      <c r="B39" s="50"/>
      <c r="C39" s="52"/>
      <c r="D39" s="38"/>
    </row>
    <row r="40" spans="1:4" x14ac:dyDescent="0.2">
      <c r="A40" s="50"/>
      <c r="B40" s="50"/>
      <c r="C40" s="52"/>
      <c r="D40" s="38"/>
    </row>
    <row r="41" spans="1:4" x14ac:dyDescent="0.2">
      <c r="A41" s="50"/>
      <c r="B41" s="50"/>
      <c r="C41" s="52"/>
      <c r="D41" s="38"/>
    </row>
    <row r="42" spans="1:4" x14ac:dyDescent="0.2">
      <c r="A42" s="50"/>
      <c r="B42" s="50"/>
      <c r="C42" s="52"/>
      <c r="D42" s="38"/>
    </row>
    <row r="43" spans="1:4" x14ac:dyDescent="0.2">
      <c r="A43" s="50"/>
      <c r="B43" s="50"/>
      <c r="C43" s="52"/>
      <c r="D43" s="38"/>
    </row>
    <row r="44" spans="1:4" x14ac:dyDescent="0.2">
      <c r="A44" s="50"/>
      <c r="B44" s="50"/>
      <c r="C44" s="52"/>
      <c r="D44" s="38"/>
    </row>
    <row r="45" spans="1:4" s="36" customFormat="1" x14ac:dyDescent="0.2">
      <c r="A45" s="77"/>
      <c r="B45" s="77" t="s">
        <v>219</v>
      </c>
      <c r="C45" s="61">
        <f>SUM(C8:C44)</f>
        <v>5877637.7400000002</v>
      </c>
      <c r="D45" s="44"/>
    </row>
    <row r="46" spans="1:4" s="36" customFormat="1" x14ac:dyDescent="0.2">
      <c r="A46" s="123"/>
      <c r="B46" s="123"/>
      <c r="C46" s="57"/>
      <c r="D46" s="57"/>
    </row>
    <row r="47" spans="1:4" s="36" customFormat="1" x14ac:dyDescent="0.2">
      <c r="A47" s="123"/>
      <c r="B47" s="123"/>
      <c r="C47" s="57"/>
      <c r="D47" s="57"/>
    </row>
    <row r="48" spans="1:4" x14ac:dyDescent="0.2">
      <c r="A48" s="58"/>
      <c r="B48" s="58"/>
      <c r="C48" s="216"/>
      <c r="D48" s="216"/>
    </row>
    <row r="49" spans="1:4" ht="21.75" customHeight="1" x14ac:dyDescent="0.2">
      <c r="A49" s="126" t="s">
        <v>220</v>
      </c>
      <c r="B49" s="126"/>
      <c r="C49" s="217"/>
      <c r="D49" s="29" t="s">
        <v>221</v>
      </c>
    </row>
    <row r="50" spans="1:4" x14ac:dyDescent="0.2">
      <c r="A50" s="145"/>
      <c r="B50" s="145"/>
      <c r="C50" s="146"/>
      <c r="D50" s="215"/>
    </row>
    <row r="51" spans="1:4" ht="15" customHeight="1" x14ac:dyDescent="0.2">
      <c r="A51" s="32" t="s">
        <v>64</v>
      </c>
      <c r="B51" s="33" t="s">
        <v>65</v>
      </c>
      <c r="C51" s="34" t="s">
        <v>66</v>
      </c>
      <c r="D51" s="34" t="s">
        <v>91</v>
      </c>
    </row>
    <row r="52" spans="1:4" x14ac:dyDescent="0.2">
      <c r="A52" s="50"/>
      <c r="B52" s="50"/>
      <c r="C52" s="52"/>
      <c r="D52" s="38"/>
    </row>
    <row r="53" spans="1:4" x14ac:dyDescent="0.2">
      <c r="A53" s="50"/>
      <c r="B53" s="50"/>
      <c r="C53" s="52"/>
      <c r="D53" s="38"/>
    </row>
    <row r="54" spans="1:4" x14ac:dyDescent="0.2">
      <c r="A54" s="50"/>
      <c r="B54" s="50"/>
      <c r="C54" s="52"/>
      <c r="D54" s="38"/>
    </row>
    <row r="55" spans="1:4" x14ac:dyDescent="0.2">
      <c r="A55" s="50"/>
      <c r="B55" s="50"/>
      <c r="C55" s="52"/>
      <c r="D55" s="38"/>
    </row>
    <row r="56" spans="1:4" x14ac:dyDescent="0.2">
      <c r="A56" s="50"/>
      <c r="B56" s="50"/>
      <c r="C56" s="52"/>
      <c r="D56" s="38"/>
    </row>
    <row r="57" spans="1:4" x14ac:dyDescent="0.2">
      <c r="A57" s="50"/>
      <c r="B57" s="50"/>
      <c r="C57" s="52"/>
      <c r="D57" s="38"/>
    </row>
    <row r="58" spans="1:4" x14ac:dyDescent="0.2">
      <c r="A58" s="50"/>
      <c r="B58" s="50"/>
      <c r="C58" s="52"/>
      <c r="D58" s="38"/>
    </row>
    <row r="59" spans="1:4" x14ac:dyDescent="0.2">
      <c r="A59" s="50"/>
      <c r="B59" s="50" t="s">
        <v>388</v>
      </c>
      <c r="C59" s="52"/>
      <c r="D59" s="38"/>
    </row>
    <row r="60" spans="1:4" x14ac:dyDescent="0.2">
      <c r="A60" s="50"/>
      <c r="B60" s="50"/>
      <c r="C60" s="52"/>
      <c r="D60" s="38"/>
    </row>
    <row r="61" spans="1:4" x14ac:dyDescent="0.2">
      <c r="A61" s="50"/>
      <c r="B61" s="50"/>
      <c r="C61" s="52"/>
      <c r="D61" s="38"/>
    </row>
    <row r="62" spans="1:4" x14ac:dyDescent="0.2">
      <c r="A62" s="50"/>
      <c r="B62" s="50"/>
      <c r="C62" s="52"/>
      <c r="D62" s="38"/>
    </row>
    <row r="63" spans="1:4" x14ac:dyDescent="0.2">
      <c r="A63" s="50"/>
      <c r="B63" s="50"/>
      <c r="C63" s="52"/>
      <c r="D63" s="38"/>
    </row>
    <row r="64" spans="1:4" x14ac:dyDescent="0.2">
      <c r="A64" s="50"/>
      <c r="B64" s="50"/>
      <c r="C64" s="52"/>
      <c r="D64" s="38"/>
    </row>
    <row r="65" spans="1:4" x14ac:dyDescent="0.2">
      <c r="A65" s="50"/>
      <c r="B65" s="50"/>
      <c r="C65" s="52"/>
      <c r="D65" s="38"/>
    </row>
    <row r="66" spans="1:4" x14ac:dyDescent="0.2">
      <c r="A66" s="50"/>
      <c r="B66" s="50"/>
      <c r="C66" s="52"/>
      <c r="D66" s="38"/>
    </row>
    <row r="67" spans="1:4" x14ac:dyDescent="0.2">
      <c r="A67" s="50"/>
      <c r="B67" s="50"/>
      <c r="C67" s="52"/>
      <c r="D67" s="38"/>
    </row>
    <row r="68" spans="1:4" x14ac:dyDescent="0.2">
      <c r="A68" s="50"/>
      <c r="B68" s="50"/>
      <c r="C68" s="52"/>
      <c r="D68" s="38"/>
    </row>
    <row r="69" spans="1:4" x14ac:dyDescent="0.2">
      <c r="A69" s="50"/>
      <c r="B69" s="50"/>
      <c r="C69" s="52"/>
      <c r="D69" s="38"/>
    </row>
    <row r="70" spans="1:4" x14ac:dyDescent="0.2">
      <c r="A70" s="50"/>
      <c r="B70" s="50"/>
      <c r="C70" s="52"/>
      <c r="D70" s="38"/>
    </row>
    <row r="71" spans="1:4" x14ac:dyDescent="0.2">
      <c r="A71" s="50"/>
      <c r="B71" s="50"/>
      <c r="C71" s="52"/>
      <c r="D71" s="38"/>
    </row>
    <row r="72" spans="1:4" x14ac:dyDescent="0.2">
      <c r="A72" s="50"/>
      <c r="B72" s="50"/>
      <c r="C72" s="52"/>
      <c r="D72" s="38"/>
    </row>
    <row r="73" spans="1:4" x14ac:dyDescent="0.2">
      <c r="A73" s="50"/>
      <c r="B73" s="50"/>
      <c r="C73" s="52"/>
      <c r="D73" s="38"/>
    </row>
    <row r="74" spans="1:4" x14ac:dyDescent="0.2">
      <c r="A74" s="50"/>
      <c r="B74" s="50"/>
      <c r="C74" s="52"/>
      <c r="D74" s="38"/>
    </row>
    <row r="75" spans="1:4" x14ac:dyDescent="0.2">
      <c r="A75" s="50"/>
      <c r="B75" s="50"/>
      <c r="C75" s="52"/>
      <c r="D75" s="38"/>
    </row>
    <row r="76" spans="1:4" x14ac:dyDescent="0.2">
      <c r="A76" s="50"/>
      <c r="B76" s="50"/>
      <c r="C76" s="52"/>
      <c r="D76" s="38"/>
    </row>
    <row r="77" spans="1:4" x14ac:dyDescent="0.2">
      <c r="A77" s="50"/>
      <c r="B77" s="50"/>
      <c r="C77" s="52"/>
      <c r="D77" s="38"/>
    </row>
    <row r="78" spans="1:4" x14ac:dyDescent="0.2">
      <c r="A78" s="50"/>
      <c r="B78" s="50"/>
      <c r="C78" s="52"/>
      <c r="D78" s="38"/>
    </row>
    <row r="79" spans="1:4" x14ac:dyDescent="0.2">
      <c r="A79" s="50"/>
      <c r="B79" s="50"/>
      <c r="C79" s="52"/>
      <c r="D79" s="38"/>
    </row>
    <row r="80" spans="1:4" x14ac:dyDescent="0.2">
      <c r="A80" s="50"/>
      <c r="B80" s="50"/>
      <c r="C80" s="52"/>
      <c r="D80" s="38"/>
    </row>
    <row r="81" spans="1:4" x14ac:dyDescent="0.2">
      <c r="A81" s="50"/>
      <c r="B81" s="50"/>
      <c r="C81" s="52"/>
      <c r="D81" s="38"/>
    </row>
    <row r="82" spans="1:4" x14ac:dyDescent="0.2">
      <c r="A82" s="50"/>
      <c r="B82" s="50"/>
      <c r="C82" s="52"/>
      <c r="D82" s="38"/>
    </row>
    <row r="83" spans="1:4" x14ac:dyDescent="0.2">
      <c r="A83" s="50"/>
      <c r="B83" s="50"/>
      <c r="C83" s="52"/>
      <c r="D83" s="38"/>
    </row>
    <row r="84" spans="1:4" x14ac:dyDescent="0.2">
      <c r="A84" s="50"/>
      <c r="B84" s="50"/>
      <c r="C84" s="52"/>
      <c r="D84" s="38"/>
    </row>
    <row r="85" spans="1:4" x14ac:dyDescent="0.2">
      <c r="A85" s="50"/>
      <c r="B85" s="50"/>
      <c r="C85" s="52"/>
      <c r="D85" s="38"/>
    </row>
    <row r="86" spans="1:4" x14ac:dyDescent="0.2">
      <c r="A86" s="50"/>
      <c r="B86" s="50"/>
      <c r="C86" s="52"/>
      <c r="D86" s="38"/>
    </row>
    <row r="87" spans="1:4" x14ac:dyDescent="0.2">
      <c r="A87" s="50"/>
      <c r="B87" s="50"/>
      <c r="C87" s="52"/>
      <c r="D87" s="38"/>
    </row>
    <row r="88" spans="1:4" x14ac:dyDescent="0.2">
      <c r="A88" s="50"/>
      <c r="B88" s="50"/>
      <c r="C88" s="52"/>
      <c r="D88" s="38"/>
    </row>
    <row r="89" spans="1:4" x14ac:dyDescent="0.2">
      <c r="A89" s="77"/>
      <c r="B89" s="77" t="s">
        <v>222</v>
      </c>
      <c r="C89" s="61">
        <f>SUM(C52:C88)</f>
        <v>0</v>
      </c>
      <c r="D89" s="44"/>
    </row>
    <row r="90" spans="1:4" x14ac:dyDescent="0.2">
      <c r="A90" s="58"/>
      <c r="B90" s="58"/>
      <c r="C90" s="216"/>
      <c r="D90" s="216"/>
    </row>
    <row r="91" spans="1:4" x14ac:dyDescent="0.2">
      <c r="A91" s="58"/>
      <c r="B91" s="58"/>
      <c r="C91" s="216"/>
      <c r="D91" s="216"/>
    </row>
    <row r="92" spans="1:4" x14ac:dyDescent="0.2">
      <c r="A92" s="58"/>
      <c r="B92" s="58"/>
      <c r="C92" s="216"/>
      <c r="D92" s="216"/>
    </row>
    <row r="93" spans="1:4" x14ac:dyDescent="0.2">
      <c r="A93" s="58"/>
      <c r="B93" s="58"/>
      <c r="C93" s="216"/>
      <c r="D93" s="216"/>
    </row>
    <row r="94" spans="1:4" x14ac:dyDescent="0.2">
      <c r="A94" s="58"/>
      <c r="B94" s="58"/>
      <c r="C94" s="216"/>
      <c r="D94" s="216"/>
    </row>
    <row r="95" spans="1:4" x14ac:dyDescent="0.2">
      <c r="A95" s="58"/>
      <c r="B95" s="58"/>
      <c r="C95" s="216"/>
      <c r="D95" s="216"/>
    </row>
    <row r="96" spans="1:4" x14ac:dyDescent="0.2">
      <c r="A96" s="58"/>
      <c r="B96" s="58"/>
      <c r="C96" s="216"/>
      <c r="D96" s="216"/>
    </row>
    <row r="97" spans="1:4" x14ac:dyDescent="0.2">
      <c r="A97" s="58"/>
      <c r="B97" s="58"/>
      <c r="C97" s="216"/>
      <c r="D97" s="216"/>
    </row>
    <row r="98" spans="1:4" x14ac:dyDescent="0.2">
      <c r="A98" s="58"/>
      <c r="B98" s="58"/>
      <c r="C98" s="216"/>
      <c r="D98" s="216"/>
    </row>
    <row r="99" spans="1:4" x14ac:dyDescent="0.2">
      <c r="A99" s="58"/>
      <c r="B99" s="58"/>
      <c r="C99" s="216"/>
      <c r="D99" s="216"/>
    </row>
    <row r="100" spans="1:4" x14ac:dyDescent="0.2">
      <c r="A100" s="58"/>
      <c r="B100" s="58"/>
      <c r="C100" s="216"/>
      <c r="D100" s="216"/>
    </row>
    <row r="101" spans="1:4" x14ac:dyDescent="0.2">
      <c r="A101" s="58"/>
      <c r="B101" s="58"/>
      <c r="C101" s="216"/>
      <c r="D101" s="216"/>
    </row>
    <row r="102" spans="1:4" x14ac:dyDescent="0.2">
      <c r="A102" s="58"/>
      <c r="B102" s="58"/>
      <c r="C102" s="216"/>
      <c r="D102" s="216"/>
    </row>
    <row r="103" spans="1:4" x14ac:dyDescent="0.2">
      <c r="A103" s="58"/>
      <c r="B103" s="58"/>
      <c r="C103" s="216"/>
      <c r="D103" s="216"/>
    </row>
    <row r="104" spans="1:4" x14ac:dyDescent="0.2">
      <c r="A104" s="58"/>
      <c r="B104" s="58"/>
      <c r="C104" s="216"/>
      <c r="D104" s="216"/>
    </row>
    <row r="105" spans="1:4" x14ac:dyDescent="0.2">
      <c r="A105" s="58"/>
      <c r="B105" s="58"/>
      <c r="C105" s="216"/>
      <c r="D105" s="216"/>
    </row>
    <row r="106" spans="1:4" x14ac:dyDescent="0.2">
      <c r="A106" s="58"/>
      <c r="B106" s="58"/>
      <c r="C106" s="216"/>
      <c r="D106" s="216"/>
    </row>
  </sheetData>
  <dataValidations count="4">
    <dataValidation allowBlank="1" showInputMessage="1" showErrorMessage="1" prompt="Características cualitativas significativas que les impacten financieramente." sqref="D7 D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Saldo final de la Información Financiera Trimestral que se presenta (trimestral: 1er, 2do, 3ro. o 4to.)." sqref="C7 C51"/>
  </dataValidations>
  <pageMargins left="0.70866141732283472" right="0.70866141732283472" top="0.98425196850393704" bottom="0.98425196850393704" header="0.31496062992125984" footer="0.31496062992125984"/>
  <pageSetup scale="78" orientation="portrait" r:id="rId1"/>
  <ignoredErrors>
    <ignoredError sqref="A8:A1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12" sqref="B12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3" width="17.7109375" style="26" customWidth="1"/>
    <col min="4" max="5" width="17.7109375" style="25" customWidth="1"/>
    <col min="6" max="6" width="11.42578125" style="25" customWidth="1"/>
    <col min="7" max="16384" width="11.42578125" style="25"/>
  </cols>
  <sheetData>
    <row r="1" spans="1:5" x14ac:dyDescent="0.2">
      <c r="A1" s="140" t="s">
        <v>60</v>
      </c>
      <c r="B1" s="140"/>
      <c r="C1" s="23"/>
      <c r="E1" s="24"/>
    </row>
    <row r="2" spans="1:5" x14ac:dyDescent="0.2">
      <c r="A2" s="140" t="s">
        <v>4</v>
      </c>
      <c r="B2" s="140"/>
      <c r="C2" s="23"/>
    </row>
    <row r="3" spans="1:5" x14ac:dyDescent="0.2">
      <c r="A3" s="93"/>
      <c r="B3" s="93"/>
      <c r="C3" s="141"/>
      <c r="D3" s="93"/>
      <c r="E3" s="93"/>
    </row>
    <row r="4" spans="1:5" x14ac:dyDescent="0.2">
      <c r="A4" s="93"/>
      <c r="B4" s="93"/>
      <c r="C4" s="141"/>
      <c r="D4" s="93"/>
      <c r="E4" s="93"/>
    </row>
    <row r="5" spans="1:5" ht="11.25" customHeight="1" x14ac:dyDescent="0.2">
      <c r="A5" s="126" t="s">
        <v>223</v>
      </c>
      <c r="B5" s="126"/>
      <c r="C5" s="141"/>
      <c r="E5" s="29" t="s">
        <v>224</v>
      </c>
    </row>
    <row r="6" spans="1:5" x14ac:dyDescent="0.2">
      <c r="A6" s="145"/>
      <c r="B6" s="145"/>
      <c r="C6" s="146"/>
      <c r="D6" s="145"/>
      <c r="E6" s="215"/>
    </row>
    <row r="7" spans="1:5" ht="15" customHeight="1" x14ac:dyDescent="0.2">
      <c r="A7" s="32" t="s">
        <v>64</v>
      </c>
      <c r="B7" s="33" t="s">
        <v>65</v>
      </c>
      <c r="C7" s="34" t="s">
        <v>66</v>
      </c>
      <c r="D7" s="218" t="s">
        <v>170</v>
      </c>
      <c r="E7" s="34" t="s">
        <v>91</v>
      </c>
    </row>
    <row r="8" spans="1:5" x14ac:dyDescent="0.2">
      <c r="A8" s="219"/>
      <c r="B8" s="219"/>
      <c r="C8" s="220"/>
      <c r="D8" s="221"/>
      <c r="E8" s="221"/>
    </row>
    <row r="9" spans="1:5" x14ac:dyDescent="0.2">
      <c r="A9" s="219"/>
      <c r="B9" s="219"/>
      <c r="C9" s="220"/>
      <c r="D9" s="221"/>
      <c r="E9" s="221"/>
    </row>
    <row r="10" spans="1:5" x14ac:dyDescent="0.2">
      <c r="A10" s="219"/>
      <c r="B10" s="219"/>
      <c r="C10" s="220"/>
      <c r="D10" s="221"/>
      <c r="E10" s="221"/>
    </row>
    <row r="11" spans="1:5" x14ac:dyDescent="0.2">
      <c r="A11" s="219"/>
      <c r="B11" s="219" t="s">
        <v>388</v>
      </c>
      <c r="C11" s="220"/>
      <c r="D11" s="221"/>
      <c r="E11" s="221"/>
    </row>
    <row r="12" spans="1:5" x14ac:dyDescent="0.2">
      <c r="A12" s="219"/>
      <c r="B12" s="219"/>
      <c r="C12" s="220"/>
      <c r="D12" s="221"/>
      <c r="E12" s="221"/>
    </row>
    <row r="13" spans="1:5" x14ac:dyDescent="0.2">
      <c r="A13" s="219"/>
      <c r="B13" s="219"/>
      <c r="C13" s="220"/>
      <c r="D13" s="221"/>
      <c r="E13" s="221"/>
    </row>
    <row r="14" spans="1:5" x14ac:dyDescent="0.2">
      <c r="A14" s="222"/>
      <c r="B14" s="77" t="s">
        <v>225</v>
      </c>
      <c r="C14" s="63">
        <f>SUM(C8:C13)</f>
        <v>0</v>
      </c>
      <c r="D14" s="223"/>
      <c r="E14" s="223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82" zoomScaleNormal="100" zoomScaleSheetLayoutView="100" workbookViewId="0">
      <selection activeCell="E10" sqref="E10"/>
    </sheetView>
  </sheetViews>
  <sheetFormatPr baseColWidth="10" defaultRowHeight="11.25" x14ac:dyDescent="0.2"/>
  <cols>
    <col min="1" max="1" width="20.7109375" style="58" customWidth="1"/>
    <col min="2" max="2" width="50.7109375" style="58" customWidth="1"/>
    <col min="3" max="3" width="17.7109375" style="216" customWidth="1"/>
    <col min="4" max="4" width="17.7109375" style="238" customWidth="1"/>
    <col min="5" max="5" width="17.7109375" style="239" customWidth="1"/>
    <col min="6" max="8" width="11.42578125" style="58"/>
    <col min="9" max="16384" width="11.42578125" style="25"/>
  </cols>
  <sheetData>
    <row r="1" spans="1:8" s="93" customFormat="1" ht="11.25" customHeight="1" x14ac:dyDescent="0.2">
      <c r="A1" s="140" t="s">
        <v>60</v>
      </c>
      <c r="B1" s="140"/>
      <c r="C1" s="141"/>
      <c r="D1" s="224"/>
      <c r="E1" s="24"/>
    </row>
    <row r="2" spans="1:8" s="93" customFormat="1" ht="11.25" customHeight="1" x14ac:dyDescent="0.2">
      <c r="A2" s="140" t="s">
        <v>4</v>
      </c>
      <c r="B2" s="140"/>
      <c r="C2" s="141"/>
      <c r="D2" s="224"/>
      <c r="E2" s="225"/>
    </row>
    <row r="3" spans="1:8" s="93" customFormat="1" ht="10.5" customHeight="1" x14ac:dyDescent="0.2">
      <c r="C3" s="141"/>
      <c r="D3" s="224"/>
      <c r="E3" s="225"/>
    </row>
    <row r="4" spans="1:8" s="93" customFormat="1" ht="10.5" customHeight="1" x14ac:dyDescent="0.2">
      <c r="C4" s="141"/>
      <c r="D4" s="224"/>
      <c r="E4" s="225"/>
    </row>
    <row r="5" spans="1:8" s="93" customFormat="1" ht="11.25" customHeight="1" x14ac:dyDescent="0.2">
      <c r="A5" s="27" t="s">
        <v>226</v>
      </c>
      <c r="B5" s="27"/>
      <c r="C5" s="141"/>
      <c r="D5" s="226"/>
      <c r="E5" s="227" t="s">
        <v>227</v>
      </c>
    </row>
    <row r="6" spans="1:8" ht="11.25" customHeight="1" x14ac:dyDescent="0.2">
      <c r="A6" s="30"/>
      <c r="B6" s="30"/>
      <c r="C6" s="21"/>
      <c r="D6" s="228"/>
      <c r="E6" s="20"/>
      <c r="F6" s="25"/>
      <c r="G6" s="25"/>
      <c r="H6" s="25"/>
    </row>
    <row r="7" spans="1:8" ht="15" customHeight="1" x14ac:dyDescent="0.2">
      <c r="A7" s="32" t="s">
        <v>64</v>
      </c>
      <c r="B7" s="33" t="s">
        <v>65</v>
      </c>
      <c r="C7" s="34" t="s">
        <v>66</v>
      </c>
      <c r="D7" s="229" t="s">
        <v>228</v>
      </c>
      <c r="E7" s="230" t="s">
        <v>229</v>
      </c>
      <c r="F7" s="25"/>
      <c r="G7" s="25"/>
      <c r="H7" s="25"/>
    </row>
    <row r="8" spans="1:8" ht="56.25" x14ac:dyDescent="0.2">
      <c r="A8" s="50" t="s">
        <v>520</v>
      </c>
      <c r="B8" s="50" t="s">
        <v>545</v>
      </c>
      <c r="C8" s="75">
        <v>534828.72</v>
      </c>
      <c r="D8" s="362">
        <v>52.44</v>
      </c>
      <c r="E8" s="232" t="s">
        <v>570</v>
      </c>
    </row>
    <row r="9" spans="1:8" ht="113.25" customHeight="1" x14ac:dyDescent="0.2">
      <c r="A9" s="50" t="s">
        <v>521</v>
      </c>
      <c r="B9" s="50" t="s">
        <v>546</v>
      </c>
      <c r="C9" s="75">
        <v>306358.78000000003</v>
      </c>
      <c r="D9" s="362">
        <v>30.04</v>
      </c>
      <c r="E9" s="232" t="s">
        <v>571</v>
      </c>
    </row>
    <row r="10" spans="1:8" x14ac:dyDescent="0.2">
      <c r="A10" s="50" t="s">
        <v>522</v>
      </c>
      <c r="B10" s="50" t="s">
        <v>547</v>
      </c>
      <c r="C10" s="75">
        <v>18000</v>
      </c>
      <c r="D10" s="362">
        <v>1.76</v>
      </c>
      <c r="E10" s="232"/>
    </row>
    <row r="11" spans="1:8" x14ac:dyDescent="0.2">
      <c r="A11" s="50" t="s">
        <v>523</v>
      </c>
      <c r="B11" s="50" t="s">
        <v>548</v>
      </c>
      <c r="C11" s="75">
        <v>604</v>
      </c>
      <c r="D11" s="362">
        <v>0.06</v>
      </c>
      <c r="E11" s="232"/>
    </row>
    <row r="12" spans="1:8" x14ac:dyDescent="0.2">
      <c r="A12" s="50" t="s">
        <v>524</v>
      </c>
      <c r="B12" s="50" t="s">
        <v>549</v>
      </c>
      <c r="C12" s="75">
        <v>4080</v>
      </c>
      <c r="D12" s="362">
        <v>0.4</v>
      </c>
      <c r="E12" s="232"/>
    </row>
    <row r="13" spans="1:8" x14ac:dyDescent="0.2">
      <c r="A13" s="50" t="s">
        <v>525</v>
      </c>
      <c r="B13" s="50" t="s">
        <v>550</v>
      </c>
      <c r="C13" s="75">
        <v>248.01</v>
      </c>
      <c r="D13" s="362">
        <v>0.02</v>
      </c>
      <c r="E13" s="232"/>
    </row>
    <row r="14" spans="1:8" x14ac:dyDescent="0.2">
      <c r="A14" s="50" t="s">
        <v>526</v>
      </c>
      <c r="B14" s="50" t="s">
        <v>551</v>
      </c>
      <c r="C14" s="75">
        <v>18401.07</v>
      </c>
      <c r="D14" s="362">
        <v>1.8</v>
      </c>
      <c r="E14" s="232"/>
    </row>
    <row r="15" spans="1:8" x14ac:dyDescent="0.2">
      <c r="A15" s="50" t="s">
        <v>527</v>
      </c>
      <c r="B15" s="50" t="s">
        <v>552</v>
      </c>
      <c r="C15" s="75">
        <v>17139.98</v>
      </c>
      <c r="D15" s="362">
        <v>1.68</v>
      </c>
      <c r="E15" s="232"/>
    </row>
    <row r="16" spans="1:8" x14ac:dyDescent="0.2">
      <c r="A16" s="50" t="s">
        <v>528</v>
      </c>
      <c r="B16" s="50" t="s">
        <v>553</v>
      </c>
      <c r="C16" s="75">
        <v>1920.96</v>
      </c>
      <c r="D16" s="362">
        <v>0.19</v>
      </c>
      <c r="E16" s="232"/>
    </row>
    <row r="17" spans="1:5" x14ac:dyDescent="0.2">
      <c r="A17" s="50" t="s">
        <v>529</v>
      </c>
      <c r="B17" s="50" t="s">
        <v>554</v>
      </c>
      <c r="C17" s="75">
        <v>343.06</v>
      </c>
      <c r="D17" s="362">
        <v>0.03</v>
      </c>
      <c r="E17" s="232"/>
    </row>
    <row r="18" spans="1:5" x14ac:dyDescent="0.2">
      <c r="A18" s="50" t="s">
        <v>530</v>
      </c>
      <c r="B18" s="50" t="s">
        <v>555</v>
      </c>
      <c r="C18" s="75">
        <v>3723</v>
      </c>
      <c r="D18" s="362">
        <v>0.36</v>
      </c>
      <c r="E18" s="232"/>
    </row>
    <row r="19" spans="1:5" x14ac:dyDescent="0.2">
      <c r="A19" s="50" t="s">
        <v>531</v>
      </c>
      <c r="B19" s="50" t="s">
        <v>556</v>
      </c>
      <c r="C19" s="75">
        <v>386</v>
      </c>
      <c r="D19" s="362">
        <v>0.04</v>
      </c>
      <c r="E19" s="232"/>
    </row>
    <row r="20" spans="1:5" x14ac:dyDescent="0.2">
      <c r="A20" s="50" t="s">
        <v>532</v>
      </c>
      <c r="B20" s="50" t="s">
        <v>557</v>
      </c>
      <c r="C20" s="75">
        <v>2295</v>
      </c>
      <c r="D20" s="362">
        <v>0.23</v>
      </c>
      <c r="E20" s="232"/>
    </row>
    <row r="21" spans="1:5" x14ac:dyDescent="0.2">
      <c r="A21" s="50" t="s">
        <v>533</v>
      </c>
      <c r="B21" s="50" t="s">
        <v>558</v>
      </c>
      <c r="C21" s="75">
        <v>348</v>
      </c>
      <c r="D21" s="362">
        <v>0.03</v>
      </c>
      <c r="E21" s="232"/>
    </row>
    <row r="22" spans="1:5" x14ac:dyDescent="0.2">
      <c r="A22" s="50" t="s">
        <v>534</v>
      </c>
      <c r="B22" s="50" t="s">
        <v>559</v>
      </c>
      <c r="C22" s="75">
        <v>800</v>
      </c>
      <c r="D22" s="362">
        <v>0.08</v>
      </c>
      <c r="E22" s="232"/>
    </row>
    <row r="23" spans="1:5" x14ac:dyDescent="0.2">
      <c r="A23" s="50" t="s">
        <v>535</v>
      </c>
      <c r="B23" s="50" t="s">
        <v>560</v>
      </c>
      <c r="C23" s="75">
        <v>55597.79</v>
      </c>
      <c r="D23" s="362">
        <v>5.45</v>
      </c>
      <c r="E23" s="232"/>
    </row>
    <row r="24" spans="1:5" x14ac:dyDescent="0.2">
      <c r="A24" s="50" t="s">
        <v>536</v>
      </c>
      <c r="B24" s="50" t="s">
        <v>561</v>
      </c>
      <c r="C24" s="75">
        <v>1677.48</v>
      </c>
      <c r="D24" s="362">
        <v>0.16</v>
      </c>
      <c r="E24" s="232"/>
    </row>
    <row r="25" spans="1:5" x14ac:dyDescent="0.2">
      <c r="A25" s="50" t="s">
        <v>537</v>
      </c>
      <c r="B25" s="50" t="s">
        <v>562</v>
      </c>
      <c r="C25" s="75">
        <v>13886.49</v>
      </c>
      <c r="D25" s="362">
        <v>1.36</v>
      </c>
      <c r="E25" s="232"/>
    </row>
    <row r="26" spans="1:5" x14ac:dyDescent="0.2">
      <c r="A26" s="50" t="s">
        <v>538</v>
      </c>
      <c r="B26" s="50" t="s">
        <v>563</v>
      </c>
      <c r="C26" s="75">
        <v>4062</v>
      </c>
      <c r="D26" s="362">
        <v>0.4</v>
      </c>
      <c r="E26" s="232"/>
    </row>
    <row r="27" spans="1:5" x14ac:dyDescent="0.2">
      <c r="A27" s="50" t="s">
        <v>539</v>
      </c>
      <c r="B27" s="50" t="s">
        <v>564</v>
      </c>
      <c r="C27" s="75">
        <v>9227.6200000000008</v>
      </c>
      <c r="D27" s="362">
        <v>0.9</v>
      </c>
      <c r="E27" s="232"/>
    </row>
    <row r="28" spans="1:5" x14ac:dyDescent="0.2">
      <c r="A28" s="50" t="s">
        <v>540</v>
      </c>
      <c r="B28" s="50" t="s">
        <v>565</v>
      </c>
      <c r="C28" s="75">
        <v>663</v>
      </c>
      <c r="D28" s="362">
        <v>7.0000000000000007E-2</v>
      </c>
      <c r="E28" s="232"/>
    </row>
    <row r="29" spans="1:5" x14ac:dyDescent="0.2">
      <c r="A29" s="50" t="s">
        <v>541</v>
      </c>
      <c r="B29" s="50" t="s">
        <v>566</v>
      </c>
      <c r="C29" s="75">
        <v>1000</v>
      </c>
      <c r="D29" s="362">
        <v>0.1</v>
      </c>
      <c r="E29" s="232"/>
    </row>
    <row r="30" spans="1:5" x14ac:dyDescent="0.2">
      <c r="A30" s="50" t="s">
        <v>542</v>
      </c>
      <c r="B30" s="50" t="s">
        <v>567</v>
      </c>
      <c r="C30" s="75">
        <v>4747.6000000000004</v>
      </c>
      <c r="D30" s="362">
        <v>0.47</v>
      </c>
      <c r="E30" s="232"/>
    </row>
    <row r="31" spans="1:5" x14ac:dyDescent="0.2">
      <c r="A31" s="50" t="s">
        <v>543</v>
      </c>
      <c r="B31" s="50" t="s">
        <v>568</v>
      </c>
      <c r="C31" s="75">
        <v>2811</v>
      </c>
      <c r="D31" s="362">
        <v>0.28000000000000003</v>
      </c>
      <c r="E31" s="232"/>
    </row>
    <row r="32" spans="1:5" x14ac:dyDescent="0.2">
      <c r="A32" s="50" t="s">
        <v>544</v>
      </c>
      <c r="B32" s="50" t="s">
        <v>569</v>
      </c>
      <c r="C32" s="75">
        <v>16823.759999999998</v>
      </c>
      <c r="D32" s="362">
        <v>1.65</v>
      </c>
      <c r="E32" s="232"/>
    </row>
    <row r="33" spans="1:6" x14ac:dyDescent="0.2">
      <c r="A33" s="50"/>
      <c r="B33" s="50"/>
      <c r="C33" s="75"/>
      <c r="D33" s="231"/>
      <c r="E33" s="232"/>
      <c r="F33" s="59"/>
    </row>
    <row r="34" spans="1:6" x14ac:dyDescent="0.2">
      <c r="A34" s="50"/>
      <c r="B34" s="50"/>
      <c r="C34" s="75"/>
      <c r="D34" s="231"/>
      <c r="E34" s="232"/>
    </row>
    <row r="35" spans="1:6" x14ac:dyDescent="0.2">
      <c r="A35" s="50"/>
      <c r="B35" s="50"/>
      <c r="C35" s="75"/>
      <c r="D35" s="231"/>
      <c r="E35" s="232"/>
    </row>
    <row r="36" spans="1:6" x14ac:dyDescent="0.2">
      <c r="A36" s="50"/>
      <c r="B36" s="50"/>
      <c r="C36" s="75"/>
      <c r="D36" s="231"/>
      <c r="E36" s="232"/>
    </row>
    <row r="37" spans="1:6" x14ac:dyDescent="0.2">
      <c r="A37" s="50"/>
      <c r="B37" s="50"/>
      <c r="C37" s="75"/>
      <c r="D37" s="231"/>
      <c r="E37" s="232"/>
    </row>
    <row r="38" spans="1:6" x14ac:dyDescent="0.2">
      <c r="A38" s="50"/>
      <c r="B38" s="50"/>
      <c r="C38" s="75"/>
      <c r="D38" s="231"/>
      <c r="E38" s="232"/>
    </row>
    <row r="39" spans="1:6" x14ac:dyDescent="0.2">
      <c r="A39" s="50"/>
      <c r="B39" s="50"/>
      <c r="C39" s="75"/>
      <c r="D39" s="231"/>
      <c r="E39" s="232"/>
    </row>
    <row r="40" spans="1:6" x14ac:dyDescent="0.2">
      <c r="A40" s="50"/>
      <c r="B40" s="50"/>
      <c r="C40" s="75"/>
      <c r="D40" s="231"/>
      <c r="E40" s="232"/>
    </row>
    <row r="41" spans="1:6" x14ac:dyDescent="0.2">
      <c r="A41" s="50"/>
      <c r="B41" s="50"/>
      <c r="C41" s="75"/>
      <c r="D41" s="231"/>
      <c r="E41" s="232"/>
    </row>
    <row r="42" spans="1:6" x14ac:dyDescent="0.2">
      <c r="A42" s="50"/>
      <c r="B42" s="50"/>
      <c r="C42" s="75"/>
      <c r="D42" s="231"/>
      <c r="E42" s="232"/>
    </row>
    <row r="43" spans="1:6" x14ac:dyDescent="0.2">
      <c r="A43" s="50"/>
      <c r="B43" s="50"/>
      <c r="C43" s="75"/>
      <c r="D43" s="231"/>
      <c r="E43" s="232"/>
    </row>
    <row r="44" spans="1:6" x14ac:dyDescent="0.2">
      <c r="A44" s="50"/>
      <c r="B44" s="50"/>
      <c r="C44" s="75"/>
      <c r="D44" s="231"/>
      <c r="E44" s="232"/>
    </row>
    <row r="45" spans="1:6" x14ac:dyDescent="0.2">
      <c r="A45" s="50"/>
      <c r="B45" s="50"/>
      <c r="C45" s="75"/>
      <c r="D45" s="231"/>
      <c r="E45" s="232"/>
    </row>
    <row r="46" spans="1:6" x14ac:dyDescent="0.2">
      <c r="A46" s="50"/>
      <c r="B46" s="50"/>
      <c r="C46" s="75"/>
      <c r="D46" s="231"/>
      <c r="E46" s="232"/>
    </row>
    <row r="47" spans="1:6" x14ac:dyDescent="0.2">
      <c r="A47" s="50"/>
      <c r="B47" s="50"/>
      <c r="C47" s="75"/>
      <c r="D47" s="231"/>
      <c r="E47" s="232"/>
    </row>
    <row r="48" spans="1:6" x14ac:dyDescent="0.2">
      <c r="A48" s="50"/>
      <c r="B48" s="50"/>
      <c r="C48" s="75"/>
      <c r="D48" s="231"/>
      <c r="E48" s="232"/>
    </row>
    <row r="49" spans="1:5" x14ac:dyDescent="0.2">
      <c r="A49" s="50"/>
      <c r="B49" s="50"/>
      <c r="C49" s="75"/>
      <c r="D49" s="231"/>
      <c r="E49" s="232"/>
    </row>
    <row r="50" spans="1:5" x14ac:dyDescent="0.2">
      <c r="A50" s="50"/>
      <c r="B50" s="50"/>
      <c r="C50" s="75"/>
      <c r="D50" s="231"/>
      <c r="E50" s="232"/>
    </row>
    <row r="51" spans="1:5" x14ac:dyDescent="0.2">
      <c r="A51" s="50"/>
      <c r="B51" s="50"/>
      <c r="C51" s="75"/>
      <c r="D51" s="231"/>
      <c r="E51" s="232"/>
    </row>
    <row r="52" spans="1:5" x14ac:dyDescent="0.2">
      <c r="A52" s="50"/>
      <c r="B52" s="50"/>
      <c r="C52" s="75"/>
      <c r="D52" s="231"/>
      <c r="E52" s="232"/>
    </row>
    <row r="53" spans="1:5" x14ac:dyDescent="0.2">
      <c r="A53" s="50"/>
      <c r="B53" s="50"/>
      <c r="C53" s="75"/>
      <c r="D53" s="231"/>
      <c r="E53" s="232"/>
    </row>
    <row r="54" spans="1:5" x14ac:dyDescent="0.2">
      <c r="A54" s="50"/>
      <c r="B54" s="50"/>
      <c r="C54" s="75"/>
      <c r="D54" s="231"/>
      <c r="E54" s="232"/>
    </row>
    <row r="55" spans="1:5" x14ac:dyDescent="0.2">
      <c r="A55" s="50"/>
      <c r="B55" s="50"/>
      <c r="C55" s="75"/>
      <c r="D55" s="231"/>
      <c r="E55" s="232"/>
    </row>
    <row r="56" spans="1:5" x14ac:dyDescent="0.2">
      <c r="A56" s="50"/>
      <c r="B56" s="50"/>
      <c r="C56" s="75"/>
      <c r="D56" s="231"/>
      <c r="E56" s="232"/>
    </row>
    <row r="57" spans="1:5" x14ac:dyDescent="0.2">
      <c r="A57" s="50"/>
      <c r="B57" s="50"/>
      <c r="C57" s="75"/>
      <c r="D57" s="231"/>
      <c r="E57" s="232"/>
    </row>
    <row r="58" spans="1:5" x14ac:dyDescent="0.2">
      <c r="A58" s="50"/>
      <c r="B58" s="50"/>
      <c r="C58" s="75"/>
      <c r="D58" s="231"/>
      <c r="E58" s="232"/>
    </row>
    <row r="59" spans="1:5" x14ac:dyDescent="0.2">
      <c r="A59" s="50"/>
      <c r="B59" s="50"/>
      <c r="C59" s="75"/>
      <c r="D59" s="231"/>
      <c r="E59" s="232"/>
    </row>
    <row r="60" spans="1:5" x14ac:dyDescent="0.2">
      <c r="A60" s="50"/>
      <c r="B60" s="50"/>
      <c r="C60" s="75"/>
      <c r="D60" s="231"/>
      <c r="E60" s="232"/>
    </row>
    <row r="61" spans="1:5" x14ac:dyDescent="0.2">
      <c r="A61" s="50"/>
      <c r="B61" s="50"/>
      <c r="C61" s="75"/>
      <c r="D61" s="231"/>
      <c r="E61" s="232"/>
    </row>
    <row r="62" spans="1:5" x14ac:dyDescent="0.2">
      <c r="A62" s="50"/>
      <c r="B62" s="50"/>
      <c r="C62" s="75"/>
      <c r="D62" s="231"/>
      <c r="E62" s="232"/>
    </row>
    <row r="63" spans="1:5" x14ac:dyDescent="0.2">
      <c r="A63" s="50"/>
      <c r="B63" s="50"/>
      <c r="C63" s="75"/>
      <c r="D63" s="231"/>
      <c r="E63" s="232"/>
    </row>
    <row r="64" spans="1:5" x14ac:dyDescent="0.2">
      <c r="A64" s="50"/>
      <c r="B64" s="50"/>
      <c r="C64" s="75"/>
      <c r="D64" s="231"/>
      <c r="E64" s="232"/>
    </row>
    <row r="65" spans="1:5" x14ac:dyDescent="0.2">
      <c r="A65" s="50"/>
      <c r="B65" s="50"/>
      <c r="C65" s="75"/>
      <c r="D65" s="231"/>
      <c r="E65" s="232"/>
    </row>
    <row r="66" spans="1:5" x14ac:dyDescent="0.2">
      <c r="A66" s="50"/>
      <c r="B66" s="50"/>
      <c r="C66" s="75"/>
      <c r="D66" s="231"/>
      <c r="E66" s="232"/>
    </row>
    <row r="67" spans="1:5" x14ac:dyDescent="0.2">
      <c r="A67" s="50"/>
      <c r="B67" s="50"/>
      <c r="C67" s="75"/>
      <c r="D67" s="231"/>
      <c r="E67" s="232"/>
    </row>
    <row r="68" spans="1:5" x14ac:dyDescent="0.2">
      <c r="A68" s="50"/>
      <c r="B68" s="50"/>
      <c r="C68" s="75"/>
      <c r="D68" s="231"/>
      <c r="E68" s="232"/>
    </row>
    <row r="69" spans="1:5" x14ac:dyDescent="0.2">
      <c r="A69" s="50"/>
      <c r="B69" s="50"/>
      <c r="C69" s="75"/>
      <c r="D69" s="231"/>
      <c r="E69" s="232"/>
    </row>
    <row r="70" spans="1:5" x14ac:dyDescent="0.2">
      <c r="A70" s="50"/>
      <c r="B70" s="50"/>
      <c r="C70" s="75"/>
      <c r="D70" s="231"/>
      <c r="E70" s="232"/>
    </row>
    <row r="71" spans="1:5" x14ac:dyDescent="0.2">
      <c r="A71" s="50"/>
      <c r="B71" s="50"/>
      <c r="C71" s="75"/>
      <c r="D71" s="231"/>
      <c r="E71" s="232"/>
    </row>
    <row r="72" spans="1:5" x14ac:dyDescent="0.2">
      <c r="A72" s="50"/>
      <c r="B72" s="50"/>
      <c r="C72" s="75"/>
      <c r="D72" s="231"/>
      <c r="E72" s="232"/>
    </row>
    <row r="73" spans="1:5" x14ac:dyDescent="0.2">
      <c r="A73" s="50"/>
      <c r="B73" s="50"/>
      <c r="C73" s="75"/>
      <c r="D73" s="231"/>
      <c r="E73" s="232"/>
    </row>
    <row r="74" spans="1:5" x14ac:dyDescent="0.2">
      <c r="A74" s="50"/>
      <c r="B74" s="50"/>
      <c r="C74" s="75"/>
      <c r="D74" s="231"/>
      <c r="E74" s="232"/>
    </row>
    <row r="75" spans="1:5" x14ac:dyDescent="0.2">
      <c r="A75" s="50"/>
      <c r="B75" s="50"/>
      <c r="C75" s="75"/>
      <c r="D75" s="231"/>
      <c r="E75" s="232"/>
    </row>
    <row r="76" spans="1:5" x14ac:dyDescent="0.2">
      <c r="A76" s="50"/>
      <c r="B76" s="50"/>
      <c r="C76" s="75"/>
      <c r="D76" s="231"/>
      <c r="E76" s="232"/>
    </row>
    <row r="77" spans="1:5" x14ac:dyDescent="0.2">
      <c r="A77" s="50"/>
      <c r="B77" s="50"/>
      <c r="C77" s="75"/>
      <c r="D77" s="231"/>
      <c r="E77" s="232"/>
    </row>
    <row r="78" spans="1:5" x14ac:dyDescent="0.2">
      <c r="A78" s="50"/>
      <c r="B78" s="50"/>
      <c r="C78" s="75"/>
      <c r="D78" s="231"/>
      <c r="E78" s="232"/>
    </row>
    <row r="79" spans="1:5" x14ac:dyDescent="0.2">
      <c r="A79" s="50"/>
      <c r="B79" s="50"/>
      <c r="C79" s="75"/>
      <c r="D79" s="231"/>
      <c r="E79" s="232"/>
    </row>
    <row r="80" spans="1:5" x14ac:dyDescent="0.2">
      <c r="A80" s="50"/>
      <c r="B80" s="50"/>
      <c r="C80" s="75"/>
      <c r="D80" s="231"/>
      <c r="E80" s="232"/>
    </row>
    <row r="81" spans="1:5" x14ac:dyDescent="0.2">
      <c r="A81" s="50"/>
      <c r="B81" s="50"/>
      <c r="C81" s="75"/>
      <c r="D81" s="231"/>
      <c r="E81" s="232"/>
    </row>
    <row r="82" spans="1:5" x14ac:dyDescent="0.2">
      <c r="A82" s="50"/>
      <c r="B82" s="50"/>
      <c r="C82" s="75"/>
      <c r="D82" s="231"/>
      <c r="E82" s="232"/>
    </row>
    <row r="83" spans="1:5" x14ac:dyDescent="0.2">
      <c r="A83" s="50"/>
      <c r="B83" s="50"/>
      <c r="C83" s="75"/>
      <c r="D83" s="231"/>
      <c r="E83" s="232"/>
    </row>
    <row r="84" spans="1:5" x14ac:dyDescent="0.2">
      <c r="A84" s="50"/>
      <c r="B84" s="50"/>
      <c r="C84" s="75"/>
      <c r="D84" s="231"/>
      <c r="E84" s="232"/>
    </row>
    <row r="85" spans="1:5" x14ac:dyDescent="0.2">
      <c r="A85" s="50"/>
      <c r="B85" s="50"/>
      <c r="C85" s="75"/>
      <c r="D85" s="231"/>
      <c r="E85" s="232"/>
    </row>
    <row r="86" spans="1:5" x14ac:dyDescent="0.2">
      <c r="A86" s="50"/>
      <c r="B86" s="50"/>
      <c r="C86" s="75"/>
      <c r="D86" s="231"/>
      <c r="E86" s="232"/>
    </row>
    <row r="87" spans="1:5" x14ac:dyDescent="0.2">
      <c r="A87" s="50"/>
      <c r="B87" s="50"/>
      <c r="C87" s="75"/>
      <c r="D87" s="231"/>
      <c r="E87" s="232"/>
    </row>
    <row r="88" spans="1:5" x14ac:dyDescent="0.2">
      <c r="A88" s="50"/>
      <c r="B88" s="50"/>
      <c r="C88" s="75"/>
      <c r="D88" s="231"/>
      <c r="E88" s="232"/>
    </row>
    <row r="89" spans="1:5" x14ac:dyDescent="0.2">
      <c r="A89" s="50"/>
      <c r="B89" s="50"/>
      <c r="C89" s="75"/>
      <c r="D89" s="231"/>
      <c r="E89" s="232"/>
    </row>
    <row r="90" spans="1:5" x14ac:dyDescent="0.2">
      <c r="A90" s="50"/>
      <c r="B90" s="50"/>
      <c r="C90" s="75"/>
      <c r="D90" s="231"/>
      <c r="E90" s="232"/>
    </row>
    <row r="91" spans="1:5" x14ac:dyDescent="0.2">
      <c r="A91" s="50"/>
      <c r="B91" s="50"/>
      <c r="C91" s="75"/>
      <c r="D91" s="231"/>
      <c r="E91" s="232"/>
    </row>
    <row r="92" spans="1:5" x14ac:dyDescent="0.2">
      <c r="A92" s="50"/>
      <c r="B92" s="50"/>
      <c r="C92" s="75"/>
      <c r="D92" s="231"/>
      <c r="E92" s="232"/>
    </row>
    <row r="93" spans="1:5" x14ac:dyDescent="0.2">
      <c r="A93" s="50"/>
      <c r="B93" s="50"/>
      <c r="C93" s="75"/>
      <c r="D93" s="231"/>
      <c r="E93" s="232"/>
    </row>
    <row r="94" spans="1:5" x14ac:dyDescent="0.2">
      <c r="A94" s="50"/>
      <c r="B94" s="50"/>
      <c r="C94" s="75"/>
      <c r="D94" s="231"/>
      <c r="E94" s="232"/>
    </row>
    <row r="95" spans="1:5" x14ac:dyDescent="0.2">
      <c r="A95" s="50"/>
      <c r="B95" s="50"/>
      <c r="C95" s="75"/>
      <c r="D95" s="231"/>
      <c r="E95" s="232"/>
    </row>
    <row r="96" spans="1:5" x14ac:dyDescent="0.2">
      <c r="A96" s="50"/>
      <c r="B96" s="50"/>
      <c r="C96" s="75"/>
      <c r="D96" s="231"/>
      <c r="E96" s="232"/>
    </row>
    <row r="97" spans="1:5" x14ac:dyDescent="0.2">
      <c r="A97" s="50"/>
      <c r="B97" s="50"/>
      <c r="C97" s="75"/>
      <c r="D97" s="231"/>
      <c r="E97" s="232"/>
    </row>
    <row r="98" spans="1:5" x14ac:dyDescent="0.2">
      <c r="A98" s="50"/>
      <c r="B98" s="50"/>
      <c r="C98" s="75"/>
      <c r="D98" s="231"/>
      <c r="E98" s="232"/>
    </row>
    <row r="99" spans="1:5" x14ac:dyDescent="0.2">
      <c r="A99" s="50"/>
      <c r="B99" s="50"/>
      <c r="C99" s="75"/>
      <c r="D99" s="231"/>
      <c r="E99" s="232"/>
    </row>
    <row r="100" spans="1:5" x14ac:dyDescent="0.2">
      <c r="A100" s="50"/>
      <c r="B100" s="50"/>
      <c r="C100" s="75"/>
      <c r="D100" s="231"/>
      <c r="E100" s="232"/>
    </row>
    <row r="101" spans="1:5" x14ac:dyDescent="0.2">
      <c r="A101" s="50"/>
      <c r="B101" s="50"/>
      <c r="C101" s="75"/>
      <c r="D101" s="231"/>
      <c r="E101" s="232"/>
    </row>
    <row r="102" spans="1:5" x14ac:dyDescent="0.2">
      <c r="A102" s="50"/>
      <c r="B102" s="50"/>
      <c r="C102" s="75"/>
      <c r="D102" s="231"/>
      <c r="E102" s="232"/>
    </row>
    <row r="103" spans="1:5" x14ac:dyDescent="0.2">
      <c r="A103" s="50"/>
      <c r="B103" s="50"/>
      <c r="C103" s="75"/>
      <c r="D103" s="231"/>
      <c r="E103" s="232"/>
    </row>
    <row r="104" spans="1:5" x14ac:dyDescent="0.2">
      <c r="A104" s="50"/>
      <c r="B104" s="50"/>
      <c r="C104" s="75"/>
      <c r="D104" s="231"/>
      <c r="E104" s="232"/>
    </row>
    <row r="105" spans="1:5" x14ac:dyDescent="0.2">
      <c r="A105" s="50"/>
      <c r="B105" s="50"/>
      <c r="C105" s="75"/>
      <c r="D105" s="231"/>
      <c r="E105" s="232"/>
    </row>
    <row r="106" spans="1:5" x14ac:dyDescent="0.2">
      <c r="A106" s="50"/>
      <c r="B106" s="50"/>
      <c r="C106" s="75"/>
      <c r="D106" s="231"/>
      <c r="E106" s="232"/>
    </row>
    <row r="107" spans="1:5" x14ac:dyDescent="0.2">
      <c r="A107" s="50"/>
      <c r="B107" s="50"/>
      <c r="C107" s="75"/>
      <c r="D107" s="231"/>
      <c r="E107" s="232"/>
    </row>
    <row r="108" spans="1:5" x14ac:dyDescent="0.2">
      <c r="A108" s="50"/>
      <c r="B108" s="50"/>
      <c r="C108" s="75"/>
      <c r="D108" s="231"/>
      <c r="E108" s="232"/>
    </row>
    <row r="109" spans="1:5" x14ac:dyDescent="0.2">
      <c r="A109" s="77"/>
      <c r="B109" s="77" t="s">
        <v>230</v>
      </c>
      <c r="C109" s="78">
        <f>SUM(C8:C108)</f>
        <v>1019973.32</v>
      </c>
      <c r="D109" s="233">
        <v>1</v>
      </c>
      <c r="E109" s="151"/>
    </row>
    <row r="110" spans="1:5" x14ac:dyDescent="0.2">
      <c r="A110" s="234"/>
      <c r="B110" s="234"/>
      <c r="C110" s="235"/>
      <c r="D110" s="236"/>
      <c r="E110" s="237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7" orientation="portrait" r:id="rId1"/>
  <ignoredErrors>
    <ignoredError sqref="A8:A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52" zoomScaleNormal="100" zoomScaleSheetLayoutView="90" workbookViewId="0">
      <selection activeCell="D83" sqref="D83"/>
    </sheetView>
  </sheetViews>
  <sheetFormatPr baseColWidth="10" defaultRowHeight="11.25" x14ac:dyDescent="0.2"/>
  <cols>
    <col min="1" max="1" width="20.7109375" style="36" customWidth="1"/>
    <col min="2" max="2" width="50.7109375" style="36" customWidth="1"/>
    <col min="3" max="3" width="17.7109375" style="66" customWidth="1"/>
    <col min="4" max="5" width="17.7109375" style="48" customWidth="1"/>
    <col min="6" max="6" width="14.7109375" style="36" customWidth="1"/>
    <col min="7" max="16384" width="11.42578125" style="36"/>
  </cols>
  <sheetData>
    <row r="1" spans="1:6" s="25" customFormat="1" x14ac:dyDescent="0.2">
      <c r="A1" s="20" t="s">
        <v>60</v>
      </c>
      <c r="B1" s="20"/>
      <c r="C1" s="21"/>
      <c r="D1" s="22"/>
      <c r="E1" s="23"/>
      <c r="F1" s="24"/>
    </row>
    <row r="2" spans="1:6" s="25" customFormat="1" x14ac:dyDescent="0.2">
      <c r="A2" s="20" t="s">
        <v>61</v>
      </c>
      <c r="B2" s="20"/>
      <c r="C2" s="21"/>
      <c r="D2" s="22"/>
      <c r="E2" s="23"/>
    </row>
    <row r="3" spans="1:6" s="25" customFormat="1" x14ac:dyDescent="0.2">
      <c r="C3" s="26"/>
      <c r="D3" s="22"/>
      <c r="E3" s="23"/>
    </row>
    <row r="4" spans="1:6" s="25" customFormat="1" x14ac:dyDescent="0.2">
      <c r="C4" s="26"/>
      <c r="D4" s="22"/>
      <c r="E4" s="23"/>
    </row>
    <row r="5" spans="1:6" s="25" customFormat="1" ht="11.25" customHeight="1" x14ac:dyDescent="0.2">
      <c r="A5" s="27" t="s">
        <v>62</v>
      </c>
      <c r="B5" s="28"/>
      <c r="C5" s="26"/>
      <c r="D5" s="21"/>
      <c r="E5" s="29" t="s">
        <v>63</v>
      </c>
    </row>
    <row r="6" spans="1:6" s="25" customFormat="1" x14ac:dyDescent="0.2">
      <c r="A6" s="30"/>
      <c r="B6" s="30"/>
      <c r="C6" s="31"/>
      <c r="D6" s="20"/>
      <c r="E6" s="21"/>
      <c r="F6" s="20"/>
    </row>
    <row r="7" spans="1:6" ht="15" customHeight="1" x14ac:dyDescent="0.2">
      <c r="A7" s="32" t="s">
        <v>64</v>
      </c>
      <c r="B7" s="33" t="s">
        <v>65</v>
      </c>
      <c r="C7" s="34" t="s">
        <v>66</v>
      </c>
      <c r="D7" s="35" t="s">
        <v>67</v>
      </c>
      <c r="E7" s="34" t="s">
        <v>68</v>
      </c>
    </row>
    <row r="8" spans="1:6" ht="11.25" customHeight="1" x14ac:dyDescent="0.2">
      <c r="A8" s="37"/>
      <c r="B8" s="37"/>
      <c r="C8" s="38"/>
      <c r="D8" s="39"/>
      <c r="E8" s="38"/>
    </row>
    <row r="9" spans="1:6" ht="11.25" customHeight="1" x14ac:dyDescent="0.2">
      <c r="A9" s="37"/>
      <c r="B9" s="37" t="s">
        <v>388</v>
      </c>
      <c r="C9" s="38"/>
      <c r="D9" s="39"/>
      <c r="E9" s="38"/>
    </row>
    <row r="10" spans="1:6" ht="11.25" customHeight="1" x14ac:dyDescent="0.2">
      <c r="A10" s="37"/>
      <c r="B10" s="37"/>
      <c r="C10" s="38"/>
      <c r="D10" s="39"/>
      <c r="E10" s="38"/>
    </row>
    <row r="11" spans="1:6" ht="11.25" customHeight="1" x14ac:dyDescent="0.2">
      <c r="A11" s="37"/>
      <c r="B11" s="37"/>
      <c r="C11" s="38"/>
      <c r="D11" s="39"/>
      <c r="E11" s="38"/>
    </row>
    <row r="12" spans="1:6" ht="11.25" customHeight="1" x14ac:dyDescent="0.2">
      <c r="A12" s="37"/>
      <c r="B12" s="37"/>
      <c r="C12" s="38"/>
      <c r="D12" s="39"/>
      <c r="E12" s="38"/>
    </row>
    <row r="13" spans="1:6" ht="11.25" customHeight="1" x14ac:dyDescent="0.2">
      <c r="A13" s="37"/>
      <c r="B13" s="37"/>
      <c r="C13" s="38"/>
      <c r="D13" s="39"/>
      <c r="E13" s="38"/>
    </row>
    <row r="14" spans="1:6" ht="11.25" customHeight="1" x14ac:dyDescent="0.2">
      <c r="A14" s="37"/>
      <c r="B14" s="37"/>
      <c r="C14" s="38"/>
      <c r="D14" s="39"/>
      <c r="E14" s="38"/>
    </row>
    <row r="15" spans="1:6" ht="11.25" customHeight="1" x14ac:dyDescent="0.2">
      <c r="A15" s="37"/>
      <c r="B15" s="37"/>
      <c r="C15" s="38"/>
      <c r="D15" s="39"/>
      <c r="E15" s="38"/>
    </row>
    <row r="16" spans="1:6" ht="11.25" customHeight="1" x14ac:dyDescent="0.2">
      <c r="A16" s="37"/>
      <c r="B16" s="37"/>
      <c r="C16" s="38"/>
      <c r="D16" s="39"/>
      <c r="E16" s="38"/>
    </row>
    <row r="17" spans="1:6" ht="11.25" customHeight="1" x14ac:dyDescent="0.2">
      <c r="A17" s="37"/>
      <c r="B17" s="37"/>
      <c r="C17" s="38"/>
      <c r="D17" s="39"/>
      <c r="E17" s="38"/>
    </row>
    <row r="18" spans="1:6" x14ac:dyDescent="0.2">
      <c r="A18" s="37"/>
      <c r="B18" s="37"/>
      <c r="C18" s="38"/>
      <c r="D18" s="39"/>
      <c r="E18" s="38"/>
    </row>
    <row r="19" spans="1:6" x14ac:dyDescent="0.2">
      <c r="A19" s="37"/>
      <c r="B19" s="37"/>
      <c r="C19" s="38"/>
      <c r="D19" s="39"/>
      <c r="E19" s="38"/>
    </row>
    <row r="20" spans="1:6" x14ac:dyDescent="0.2">
      <c r="A20" s="40"/>
      <c r="B20" s="40"/>
      <c r="C20" s="41"/>
      <c r="D20" s="39"/>
      <c r="E20" s="41"/>
    </row>
    <row r="21" spans="1:6" x14ac:dyDescent="0.2">
      <c r="A21" s="42"/>
      <c r="B21" s="42" t="s">
        <v>69</v>
      </c>
      <c r="C21" s="43">
        <f>SUM(C8:C20)</f>
        <v>0</v>
      </c>
      <c r="D21" s="44"/>
      <c r="E21" s="43"/>
    </row>
    <row r="22" spans="1:6" x14ac:dyDescent="0.2">
      <c r="A22" s="45"/>
      <c r="B22" s="45"/>
      <c r="C22" s="46"/>
      <c r="D22" s="45"/>
      <c r="E22" s="46"/>
    </row>
    <row r="23" spans="1:6" x14ac:dyDescent="0.2">
      <c r="A23" s="45"/>
      <c r="B23" s="45"/>
      <c r="C23" s="46"/>
      <c r="D23" s="45"/>
      <c r="E23" s="46"/>
    </row>
    <row r="24" spans="1:6" ht="11.25" customHeight="1" x14ac:dyDescent="0.2">
      <c r="A24" s="27" t="s">
        <v>70</v>
      </c>
      <c r="B24" s="28"/>
      <c r="C24" s="47"/>
      <c r="D24" s="29" t="s">
        <v>63</v>
      </c>
    </row>
    <row r="25" spans="1:6" x14ac:dyDescent="0.2">
      <c r="A25" s="25"/>
      <c r="B25" s="25"/>
      <c r="C25" s="26"/>
      <c r="D25" s="22"/>
      <c r="E25" s="23"/>
      <c r="F25" s="25"/>
    </row>
    <row r="26" spans="1:6" ht="15" customHeight="1" x14ac:dyDescent="0.2">
      <c r="A26" s="32" t="s">
        <v>64</v>
      </c>
      <c r="B26" s="33" t="s">
        <v>65</v>
      </c>
      <c r="C26" s="34" t="s">
        <v>66</v>
      </c>
      <c r="D26" s="35" t="s">
        <v>67</v>
      </c>
      <c r="E26" s="49"/>
    </row>
    <row r="27" spans="1:6" ht="11.25" customHeight="1" x14ac:dyDescent="0.2">
      <c r="A27" s="50"/>
      <c r="B27" s="51"/>
      <c r="C27" s="52"/>
      <c r="D27" s="38"/>
      <c r="E27" s="53"/>
    </row>
    <row r="28" spans="1:6" ht="11.25" customHeight="1" x14ac:dyDescent="0.2">
      <c r="A28" s="50"/>
      <c r="B28" s="51"/>
      <c r="C28" s="52"/>
      <c r="D28" s="38"/>
      <c r="E28" s="53"/>
    </row>
    <row r="29" spans="1:6" ht="11.25" customHeight="1" x14ac:dyDescent="0.2">
      <c r="A29" s="50"/>
      <c r="B29" s="51"/>
      <c r="C29" s="52"/>
      <c r="D29" s="38"/>
      <c r="E29" s="53"/>
    </row>
    <row r="30" spans="1:6" ht="11.25" customHeight="1" x14ac:dyDescent="0.2">
      <c r="A30" s="50"/>
      <c r="B30" s="37" t="s">
        <v>388</v>
      </c>
      <c r="C30" s="52"/>
      <c r="D30" s="38"/>
      <c r="E30" s="53"/>
    </row>
    <row r="31" spans="1:6" ht="11.25" customHeight="1" x14ac:dyDescent="0.2">
      <c r="A31" s="50"/>
      <c r="B31" s="51"/>
      <c r="C31" s="52"/>
      <c r="D31" s="38"/>
      <c r="E31" s="53"/>
    </row>
    <row r="32" spans="1:6" ht="11.25" customHeight="1" x14ac:dyDescent="0.2">
      <c r="A32" s="50"/>
      <c r="B32" s="51"/>
      <c r="C32" s="52"/>
      <c r="D32" s="38"/>
      <c r="E32" s="53"/>
    </row>
    <row r="33" spans="1:5" ht="11.25" customHeight="1" x14ac:dyDescent="0.2">
      <c r="A33" s="50"/>
      <c r="B33" s="51"/>
      <c r="C33" s="52"/>
      <c r="D33" s="38"/>
      <c r="E33" s="53"/>
    </row>
    <row r="34" spans="1:5" ht="11.25" customHeight="1" x14ac:dyDescent="0.2">
      <c r="A34" s="50"/>
      <c r="B34" s="51"/>
      <c r="C34" s="52"/>
      <c r="D34" s="38"/>
      <c r="E34" s="53"/>
    </row>
    <row r="35" spans="1:5" ht="11.25" customHeight="1" x14ac:dyDescent="0.2">
      <c r="A35" s="50"/>
      <c r="B35" s="51"/>
      <c r="C35" s="52"/>
      <c r="D35" s="38"/>
      <c r="E35" s="53"/>
    </row>
    <row r="36" spans="1:5" ht="11.25" customHeight="1" x14ac:dyDescent="0.2">
      <c r="A36" s="50"/>
      <c r="B36" s="51"/>
      <c r="C36" s="52"/>
      <c r="D36" s="38"/>
      <c r="E36" s="53"/>
    </row>
    <row r="37" spans="1:5" ht="11.25" customHeight="1" x14ac:dyDescent="0.2">
      <c r="A37" s="50"/>
      <c r="B37" s="51"/>
      <c r="C37" s="52"/>
      <c r="D37" s="38"/>
      <c r="E37" s="53"/>
    </row>
    <row r="38" spans="1:5" ht="11.25" customHeight="1" x14ac:dyDescent="0.2">
      <c r="A38" s="50"/>
      <c r="B38" s="51"/>
      <c r="C38" s="52"/>
      <c r="D38" s="38"/>
      <c r="E38" s="53"/>
    </row>
    <row r="39" spans="1:5" ht="11.25" customHeight="1" x14ac:dyDescent="0.2">
      <c r="A39" s="50"/>
      <c r="B39" s="51"/>
      <c r="C39" s="52"/>
      <c r="D39" s="38"/>
      <c r="E39" s="53"/>
    </row>
    <row r="40" spans="1:5" ht="11.25" customHeight="1" x14ac:dyDescent="0.2">
      <c r="A40" s="50"/>
      <c r="B40" s="51"/>
      <c r="C40" s="52"/>
      <c r="D40" s="38"/>
      <c r="E40" s="53"/>
    </row>
    <row r="41" spans="1:5" ht="11.25" customHeight="1" x14ac:dyDescent="0.2">
      <c r="A41" s="50"/>
      <c r="B41" s="51"/>
      <c r="C41" s="52"/>
      <c r="D41" s="38"/>
      <c r="E41" s="53"/>
    </row>
    <row r="42" spans="1:5" ht="11.25" customHeight="1" x14ac:dyDescent="0.2">
      <c r="A42" s="50"/>
      <c r="B42" s="51"/>
      <c r="C42" s="52"/>
      <c r="D42" s="38"/>
      <c r="E42" s="53"/>
    </row>
    <row r="43" spans="1:5" ht="11.25" customHeight="1" x14ac:dyDescent="0.2">
      <c r="A43" s="50"/>
      <c r="B43" s="51"/>
      <c r="C43" s="52"/>
      <c r="D43" s="38"/>
      <c r="E43" s="53"/>
    </row>
    <row r="44" spans="1:5" ht="11.25" customHeight="1" x14ac:dyDescent="0.2">
      <c r="A44" s="50"/>
      <c r="B44" s="51"/>
      <c r="C44" s="52"/>
      <c r="D44" s="38"/>
      <c r="E44" s="53"/>
    </row>
    <row r="45" spans="1:5" ht="11.25" customHeight="1" x14ac:dyDescent="0.2">
      <c r="A45" s="50"/>
      <c r="B45" s="51"/>
      <c r="C45" s="52"/>
      <c r="D45" s="38"/>
      <c r="E45" s="53"/>
    </row>
    <row r="46" spans="1:5" ht="11.25" customHeight="1" x14ac:dyDescent="0.2">
      <c r="A46" s="50"/>
      <c r="B46" s="51"/>
      <c r="C46" s="52"/>
      <c r="D46" s="38"/>
      <c r="E46" s="53"/>
    </row>
    <row r="47" spans="1:5" ht="11.25" customHeight="1" x14ac:dyDescent="0.2">
      <c r="A47" s="50"/>
      <c r="B47" s="51"/>
      <c r="C47" s="52"/>
      <c r="D47" s="38"/>
      <c r="E47" s="53"/>
    </row>
    <row r="48" spans="1:5" ht="11.25" customHeight="1" x14ac:dyDescent="0.2">
      <c r="A48" s="50"/>
      <c r="B48" s="51"/>
      <c r="C48" s="52"/>
      <c r="D48" s="38"/>
      <c r="E48" s="53"/>
    </row>
    <row r="49" spans="1:6" ht="11.25" customHeight="1" x14ac:dyDescent="0.2">
      <c r="A49" s="50"/>
      <c r="B49" s="51"/>
      <c r="C49" s="52"/>
      <c r="D49" s="38"/>
      <c r="E49" s="53"/>
    </row>
    <row r="50" spans="1:6" ht="11.25" customHeight="1" x14ac:dyDescent="0.2">
      <c r="A50" s="50"/>
      <c r="B50" s="51"/>
      <c r="C50" s="52"/>
      <c r="D50" s="38"/>
      <c r="E50" s="53"/>
    </row>
    <row r="51" spans="1:6" ht="11.25" customHeight="1" x14ac:dyDescent="0.2">
      <c r="A51" s="50"/>
      <c r="B51" s="51"/>
      <c r="C51" s="52"/>
      <c r="D51" s="38"/>
      <c r="E51" s="53"/>
    </row>
    <row r="52" spans="1:6" x14ac:dyDescent="0.2">
      <c r="A52" s="54"/>
      <c r="B52" s="54" t="s">
        <v>71</v>
      </c>
      <c r="C52" s="55">
        <f>SUM(C27:C51)</f>
        <v>0</v>
      </c>
      <c r="D52" s="56"/>
      <c r="E52" s="57"/>
    </row>
    <row r="53" spans="1:6" x14ac:dyDescent="0.2">
      <c r="A53" s="58"/>
      <c r="B53" s="58"/>
      <c r="C53" s="59"/>
      <c r="D53" s="58"/>
      <c r="E53" s="59"/>
      <c r="F53" s="25"/>
    </row>
    <row r="54" spans="1:6" x14ac:dyDescent="0.2">
      <c r="A54" s="58"/>
      <c r="B54" s="58"/>
      <c r="C54" s="59"/>
      <c r="D54" s="58"/>
      <c r="E54" s="59"/>
      <c r="F54" s="25"/>
    </row>
    <row r="55" spans="1:6" ht="11.25" customHeight="1" x14ac:dyDescent="0.2">
      <c r="A55" s="27" t="s">
        <v>72</v>
      </c>
      <c r="B55" s="28"/>
      <c r="C55" s="47"/>
      <c r="D55" s="25"/>
      <c r="E55" s="29" t="s">
        <v>63</v>
      </c>
    </row>
    <row r="56" spans="1:6" x14ac:dyDescent="0.2">
      <c r="A56" s="25"/>
      <c r="B56" s="25"/>
      <c r="C56" s="26"/>
      <c r="D56" s="25"/>
      <c r="E56" s="26"/>
      <c r="F56" s="25"/>
    </row>
    <row r="57" spans="1:6" ht="15" customHeight="1" x14ac:dyDescent="0.2">
      <c r="A57" s="32" t="s">
        <v>64</v>
      </c>
      <c r="B57" s="33" t="s">
        <v>65</v>
      </c>
      <c r="C57" s="34" t="s">
        <v>66</v>
      </c>
      <c r="D57" s="35" t="s">
        <v>67</v>
      </c>
      <c r="E57" s="34" t="s">
        <v>68</v>
      </c>
      <c r="F57" s="60"/>
    </row>
    <row r="58" spans="1:6" x14ac:dyDescent="0.2">
      <c r="A58" s="50"/>
      <c r="B58" s="51"/>
      <c r="C58" s="52"/>
      <c r="D58" s="52"/>
      <c r="E58" s="38"/>
      <c r="F58" s="53"/>
    </row>
    <row r="59" spans="1:6" x14ac:dyDescent="0.2">
      <c r="A59" s="50"/>
      <c r="B59" s="51"/>
      <c r="C59" s="52"/>
      <c r="D59" s="52"/>
      <c r="E59" s="38"/>
      <c r="F59" s="53"/>
    </row>
    <row r="60" spans="1:6" x14ac:dyDescent="0.2">
      <c r="A60" s="50"/>
      <c r="B60" s="37" t="s">
        <v>388</v>
      </c>
      <c r="C60" s="52"/>
      <c r="D60" s="52"/>
      <c r="E60" s="38"/>
      <c r="F60" s="53"/>
    </row>
    <row r="61" spans="1:6" x14ac:dyDescent="0.2">
      <c r="A61" s="50"/>
      <c r="B61" s="51"/>
      <c r="C61" s="52"/>
      <c r="D61" s="52"/>
      <c r="E61" s="38"/>
      <c r="F61" s="53"/>
    </row>
    <row r="62" spans="1:6" x14ac:dyDescent="0.2">
      <c r="A62" s="50"/>
      <c r="B62" s="51"/>
      <c r="C62" s="52"/>
      <c r="D62" s="52"/>
      <c r="E62" s="38"/>
      <c r="F62" s="53"/>
    </row>
    <row r="63" spans="1:6" x14ac:dyDescent="0.2">
      <c r="A63" s="50"/>
      <c r="B63" s="51"/>
      <c r="C63" s="52"/>
      <c r="D63" s="52"/>
      <c r="E63" s="38"/>
      <c r="F63" s="53"/>
    </row>
    <row r="64" spans="1:6" x14ac:dyDescent="0.2">
      <c r="A64" s="50"/>
      <c r="B64" s="51"/>
      <c r="C64" s="52"/>
      <c r="D64" s="52"/>
      <c r="E64" s="38"/>
      <c r="F64" s="53"/>
    </row>
    <row r="65" spans="1:6" x14ac:dyDescent="0.2">
      <c r="A65" s="54"/>
      <c r="B65" s="54" t="s">
        <v>73</v>
      </c>
      <c r="C65" s="55">
        <f>SUM(C58:C64)</f>
        <v>0</v>
      </c>
      <c r="D65" s="61"/>
      <c r="E65" s="43"/>
      <c r="F65" s="57"/>
    </row>
    <row r="66" spans="1:6" x14ac:dyDescent="0.2">
      <c r="A66" s="58"/>
      <c r="B66" s="58"/>
      <c r="C66" s="59"/>
      <c r="D66" s="58"/>
      <c r="E66" s="59"/>
      <c r="F66" s="25"/>
    </row>
    <row r="67" spans="1:6" x14ac:dyDescent="0.2">
      <c r="A67" s="58"/>
      <c r="B67" s="58"/>
      <c r="C67" s="59"/>
      <c r="D67" s="58"/>
      <c r="E67" s="59"/>
      <c r="F67" s="25"/>
    </row>
    <row r="68" spans="1:6" ht="11.25" customHeight="1" x14ac:dyDescent="0.2">
      <c r="A68" s="27" t="s">
        <v>74</v>
      </c>
      <c r="B68" s="28"/>
      <c r="C68" s="47"/>
      <c r="D68" s="25"/>
      <c r="E68" s="29" t="s">
        <v>63</v>
      </c>
    </row>
    <row r="69" spans="1:6" x14ac:dyDescent="0.2">
      <c r="A69" s="25"/>
      <c r="B69" s="25"/>
      <c r="C69" s="26"/>
      <c r="D69" s="25"/>
      <c r="E69" s="26"/>
      <c r="F69" s="25"/>
    </row>
    <row r="70" spans="1:6" ht="15" customHeight="1" x14ac:dyDescent="0.2">
      <c r="A70" s="32" t="s">
        <v>64</v>
      </c>
      <c r="B70" s="33" t="s">
        <v>65</v>
      </c>
      <c r="C70" s="34" t="s">
        <v>66</v>
      </c>
      <c r="D70" s="35" t="s">
        <v>67</v>
      </c>
      <c r="E70" s="34" t="s">
        <v>68</v>
      </c>
      <c r="F70" s="60"/>
    </row>
    <row r="71" spans="1:6" x14ac:dyDescent="0.2">
      <c r="A71" s="37"/>
      <c r="B71" s="37"/>
      <c r="C71" s="38"/>
      <c r="D71" s="38"/>
      <c r="E71" s="38"/>
      <c r="F71" s="53"/>
    </row>
    <row r="72" spans="1:6" x14ac:dyDescent="0.2">
      <c r="A72" s="37"/>
      <c r="B72" s="37"/>
      <c r="C72" s="38"/>
      <c r="D72" s="38"/>
      <c r="E72" s="38"/>
      <c r="F72" s="53"/>
    </row>
    <row r="73" spans="1:6" x14ac:dyDescent="0.2">
      <c r="A73" s="37"/>
      <c r="B73" s="37" t="s">
        <v>388</v>
      </c>
      <c r="C73" s="38"/>
      <c r="D73" s="38"/>
      <c r="E73" s="38"/>
      <c r="F73" s="53"/>
    </row>
    <row r="74" spans="1:6" x14ac:dyDescent="0.2">
      <c r="A74" s="37"/>
      <c r="B74" s="37"/>
      <c r="C74" s="38"/>
      <c r="D74" s="38"/>
      <c r="E74" s="38"/>
      <c r="F74" s="53"/>
    </row>
    <row r="75" spans="1:6" x14ac:dyDescent="0.2">
      <c r="A75" s="37"/>
      <c r="B75" s="37"/>
      <c r="C75" s="38"/>
      <c r="D75" s="38"/>
      <c r="E75" s="38"/>
      <c r="F75" s="53"/>
    </row>
    <row r="76" spans="1:6" x14ac:dyDescent="0.2">
      <c r="A76" s="37"/>
      <c r="B76" s="37"/>
      <c r="C76" s="38"/>
      <c r="D76" s="38"/>
      <c r="E76" s="38"/>
      <c r="F76" s="53"/>
    </row>
    <row r="77" spans="1:6" x14ac:dyDescent="0.2">
      <c r="A77" s="37"/>
      <c r="B77" s="37"/>
      <c r="C77" s="38"/>
      <c r="D77" s="38"/>
      <c r="E77" s="38"/>
      <c r="F77" s="53"/>
    </row>
    <row r="78" spans="1:6" x14ac:dyDescent="0.2">
      <c r="A78" s="62"/>
      <c r="B78" s="62" t="s">
        <v>75</v>
      </c>
      <c r="C78" s="63">
        <f>SUM(C71:C77)</f>
        <v>0</v>
      </c>
      <c r="D78" s="64"/>
      <c r="E78" s="65"/>
      <c r="F78" s="5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Saldo final de la Información Financiera Trimestral que se presenta (trimestral: 1er, 2do, 3ro. o 4to.)." sqref="C7 C26 C57 C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F9" sqref="F9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5" width="17.7109375" style="26" customWidth="1"/>
    <col min="6" max="7" width="17.7109375" style="25" customWidth="1"/>
    <col min="8" max="16384" width="11.42578125" style="25"/>
  </cols>
  <sheetData>
    <row r="1" spans="1:7" s="93" customFormat="1" ht="11.25" customHeight="1" x14ac:dyDescent="0.2">
      <c r="A1" s="140" t="s">
        <v>60</v>
      </c>
      <c r="B1" s="140"/>
      <c r="C1" s="94"/>
      <c r="D1" s="94"/>
      <c r="E1" s="94"/>
      <c r="F1" s="240"/>
      <c r="G1" s="24"/>
    </row>
    <row r="2" spans="1:7" s="93" customFormat="1" ht="11.25" customHeight="1" x14ac:dyDescent="0.2">
      <c r="A2" s="140" t="s">
        <v>4</v>
      </c>
      <c r="B2" s="140"/>
      <c r="C2" s="94"/>
      <c r="D2" s="94"/>
      <c r="E2" s="94"/>
    </row>
    <row r="3" spans="1:7" s="93" customFormat="1" x14ac:dyDescent="0.2">
      <c r="C3" s="94"/>
      <c r="D3" s="94"/>
      <c r="E3" s="94"/>
    </row>
    <row r="4" spans="1:7" s="93" customFormat="1" x14ac:dyDescent="0.2">
      <c r="C4" s="94"/>
      <c r="D4" s="94"/>
      <c r="E4" s="94"/>
    </row>
    <row r="5" spans="1:7" s="93" customFormat="1" ht="11.25" customHeight="1" x14ac:dyDescent="0.2">
      <c r="A5" s="27" t="s">
        <v>231</v>
      </c>
      <c r="B5" s="27"/>
      <c r="C5" s="94"/>
      <c r="D5" s="94"/>
      <c r="E5" s="94"/>
      <c r="G5" s="29" t="s">
        <v>232</v>
      </c>
    </row>
    <row r="6" spans="1:7" s="167" customFormat="1" x14ac:dyDescent="0.2">
      <c r="A6" s="103"/>
      <c r="B6" s="103"/>
      <c r="C6" s="156"/>
      <c r="D6" s="166"/>
      <c r="E6" s="166"/>
    </row>
    <row r="7" spans="1:7" ht="15" customHeight="1" x14ac:dyDescent="0.2">
      <c r="A7" s="32" t="s">
        <v>64</v>
      </c>
      <c r="B7" s="33" t="s">
        <v>65</v>
      </c>
      <c r="C7" s="121" t="s">
        <v>130</v>
      </c>
      <c r="D7" s="121" t="s">
        <v>131</v>
      </c>
      <c r="E7" s="241" t="s">
        <v>233</v>
      </c>
      <c r="F7" s="147" t="s">
        <v>67</v>
      </c>
      <c r="G7" s="147" t="s">
        <v>170</v>
      </c>
    </row>
    <row r="8" spans="1:7" x14ac:dyDescent="0.2">
      <c r="A8" s="50" t="s">
        <v>573</v>
      </c>
      <c r="B8" s="50" t="s">
        <v>574</v>
      </c>
      <c r="C8" s="75">
        <v>-12656.16</v>
      </c>
      <c r="D8" s="75">
        <v>-12656.16</v>
      </c>
      <c r="E8" s="75">
        <f>D8-C8</f>
        <v>0</v>
      </c>
      <c r="F8" s="75" t="s">
        <v>578</v>
      </c>
      <c r="G8" s="115" t="s">
        <v>577</v>
      </c>
    </row>
    <row r="9" spans="1:7" ht="22.5" x14ac:dyDescent="0.2">
      <c r="A9" s="50" t="s">
        <v>575</v>
      </c>
      <c r="B9" s="50" t="s">
        <v>576</v>
      </c>
      <c r="C9" s="75">
        <v>28878850.050000001</v>
      </c>
      <c r="D9" s="75">
        <v>28785904.960000001</v>
      </c>
      <c r="E9" s="75">
        <f>D9-C9</f>
        <v>-92945.089999999851</v>
      </c>
      <c r="F9" s="75" t="s">
        <v>576</v>
      </c>
      <c r="G9" s="115" t="s">
        <v>577</v>
      </c>
    </row>
    <row r="10" spans="1:7" x14ac:dyDescent="0.2">
      <c r="A10" s="50"/>
      <c r="B10" s="50"/>
      <c r="C10" s="75"/>
      <c r="D10" s="75"/>
      <c r="E10" s="75"/>
      <c r="F10" s="115"/>
      <c r="G10" s="115"/>
    </row>
    <row r="11" spans="1:7" x14ac:dyDescent="0.2">
      <c r="A11" s="50"/>
      <c r="B11" s="50"/>
      <c r="C11" s="75"/>
      <c r="D11" s="75"/>
      <c r="E11" s="75"/>
      <c r="F11" s="115"/>
      <c r="G11" s="115"/>
    </row>
    <row r="12" spans="1:7" x14ac:dyDescent="0.2">
      <c r="A12" s="50"/>
      <c r="B12" s="50"/>
      <c r="C12" s="75"/>
      <c r="D12" s="75"/>
      <c r="E12" s="75"/>
      <c r="F12" s="115"/>
      <c r="G12" s="115"/>
    </row>
    <row r="13" spans="1:7" x14ac:dyDescent="0.2">
      <c r="A13" s="50"/>
      <c r="B13" s="50"/>
      <c r="C13" s="75"/>
      <c r="D13" s="75"/>
      <c r="E13" s="75"/>
      <c r="F13" s="115"/>
      <c r="G13" s="115"/>
    </row>
    <row r="14" spans="1:7" x14ac:dyDescent="0.2">
      <c r="A14" s="107"/>
      <c r="B14" s="77" t="s">
        <v>234</v>
      </c>
      <c r="C14" s="56">
        <f>SUM(C8:C13)</f>
        <v>28866193.890000001</v>
      </c>
      <c r="D14" s="56">
        <f>SUM(D8:D13)</f>
        <v>28773248.800000001</v>
      </c>
      <c r="E14" s="64">
        <f>SUM(E8:E13)</f>
        <v>-92945.089999999851</v>
      </c>
      <c r="F14" s="242"/>
      <c r="G14" s="242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A8:D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B17" sqref="B17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5" width="17.7109375" style="26" customWidth="1"/>
    <col min="6" max="6" width="17.7109375" style="25" customWidth="1"/>
    <col min="7" max="16384" width="11.42578125" style="25"/>
  </cols>
  <sheetData>
    <row r="1" spans="1:6" s="93" customFormat="1" x14ac:dyDescent="0.2">
      <c r="A1" s="140" t="s">
        <v>60</v>
      </c>
      <c r="B1" s="140"/>
      <c r="C1" s="94"/>
      <c r="D1" s="94"/>
      <c r="E1" s="94"/>
      <c r="F1" s="24"/>
    </row>
    <row r="2" spans="1:6" s="93" customFormat="1" x14ac:dyDescent="0.2">
      <c r="A2" s="140" t="s">
        <v>4</v>
      </c>
      <c r="B2" s="140"/>
      <c r="C2" s="94"/>
      <c r="D2" s="94"/>
      <c r="E2" s="94"/>
    </row>
    <row r="3" spans="1:6" s="93" customFormat="1" x14ac:dyDescent="0.2">
      <c r="C3" s="94"/>
      <c r="D3" s="94"/>
      <c r="E3" s="94"/>
    </row>
    <row r="4" spans="1:6" s="93" customFormat="1" x14ac:dyDescent="0.2">
      <c r="C4" s="94"/>
      <c r="D4" s="94"/>
      <c r="E4" s="94"/>
    </row>
    <row r="5" spans="1:6" s="93" customFormat="1" ht="11.25" customHeight="1" x14ac:dyDescent="0.2">
      <c r="A5" s="27" t="s">
        <v>235</v>
      </c>
      <c r="B5" s="27"/>
      <c r="C5" s="94"/>
      <c r="D5" s="94"/>
      <c r="E5" s="94"/>
      <c r="F5" s="29" t="s">
        <v>236</v>
      </c>
    </row>
    <row r="6" spans="1:6" s="167" customFormat="1" x14ac:dyDescent="0.2">
      <c r="A6" s="103"/>
      <c r="B6" s="103"/>
      <c r="C6" s="156"/>
      <c r="D6" s="166"/>
      <c r="E6" s="166"/>
    </row>
    <row r="7" spans="1:6" ht="15" customHeight="1" x14ac:dyDescent="0.2">
      <c r="A7" s="32" t="s">
        <v>64</v>
      </c>
      <c r="B7" s="33" t="s">
        <v>65</v>
      </c>
      <c r="C7" s="121" t="s">
        <v>130</v>
      </c>
      <c r="D7" s="121" t="s">
        <v>131</v>
      </c>
      <c r="E7" s="241" t="s">
        <v>233</v>
      </c>
      <c r="F7" s="241" t="s">
        <v>170</v>
      </c>
    </row>
    <row r="8" spans="1:6" x14ac:dyDescent="0.2">
      <c r="A8" s="50" t="s">
        <v>579</v>
      </c>
      <c r="B8" s="50" t="s">
        <v>586</v>
      </c>
      <c r="C8" s="75">
        <v>-1245834.3799999999</v>
      </c>
      <c r="D8" s="75">
        <v>4857664.42</v>
      </c>
      <c r="E8" s="75">
        <f>D8-C8</f>
        <v>6103498.7999999998</v>
      </c>
      <c r="F8" s="243" t="s">
        <v>577</v>
      </c>
    </row>
    <row r="9" spans="1:6" x14ac:dyDescent="0.2">
      <c r="A9" s="50" t="s">
        <v>580</v>
      </c>
      <c r="B9" s="50" t="s">
        <v>587</v>
      </c>
      <c r="C9" s="75">
        <v>40081.019999999997</v>
      </c>
      <c r="D9" s="75">
        <v>40081.019999999997</v>
      </c>
      <c r="E9" s="75">
        <f t="shared" ref="E9:E14" si="0">D9-C9</f>
        <v>0</v>
      </c>
      <c r="F9" s="243" t="s">
        <v>577</v>
      </c>
    </row>
    <row r="10" spans="1:6" x14ac:dyDescent="0.2">
      <c r="A10" s="50" t="s">
        <v>581</v>
      </c>
      <c r="B10" s="50" t="s">
        <v>588</v>
      </c>
      <c r="C10" s="75">
        <v>-2964301.76</v>
      </c>
      <c r="D10" s="75">
        <v>-2964301.76</v>
      </c>
      <c r="E10" s="75">
        <f t="shared" si="0"/>
        <v>0</v>
      </c>
      <c r="F10" s="243" t="s">
        <v>577</v>
      </c>
    </row>
    <row r="11" spans="1:6" x14ac:dyDescent="0.2">
      <c r="A11" s="50" t="s">
        <v>582</v>
      </c>
      <c r="B11" s="50" t="s">
        <v>589</v>
      </c>
      <c r="C11" s="75">
        <v>-230101.51</v>
      </c>
      <c r="D11" s="75">
        <v>-230101.51</v>
      </c>
      <c r="E11" s="75">
        <f t="shared" si="0"/>
        <v>0</v>
      </c>
      <c r="F11" s="243" t="s">
        <v>577</v>
      </c>
    </row>
    <row r="12" spans="1:6" x14ac:dyDescent="0.2">
      <c r="A12" s="50" t="s">
        <v>583</v>
      </c>
      <c r="B12" s="50" t="s">
        <v>590</v>
      </c>
      <c r="C12" s="75">
        <v>-5093226.4000000004</v>
      </c>
      <c r="D12" s="75">
        <v>-5097369.01</v>
      </c>
      <c r="E12" s="75">
        <f t="shared" si="0"/>
        <v>-4142.609999999404</v>
      </c>
      <c r="F12" s="243" t="s">
        <v>577</v>
      </c>
    </row>
    <row r="13" spans="1:6" x14ac:dyDescent="0.2">
      <c r="A13" s="50" t="s">
        <v>584</v>
      </c>
      <c r="B13" s="50" t="s">
        <v>591</v>
      </c>
      <c r="C13" s="75"/>
      <c r="D13" s="75">
        <v>-1661907.63</v>
      </c>
      <c r="E13" s="75">
        <f t="shared" si="0"/>
        <v>-1661907.63</v>
      </c>
      <c r="F13" s="243" t="s">
        <v>577</v>
      </c>
    </row>
    <row r="14" spans="1:6" x14ac:dyDescent="0.2">
      <c r="A14" s="50" t="s">
        <v>585</v>
      </c>
      <c r="B14" s="50" t="s">
        <v>592</v>
      </c>
      <c r="C14" s="75">
        <v>13640631.779999999</v>
      </c>
      <c r="D14" s="75">
        <v>14060847.640000001</v>
      </c>
      <c r="E14" s="75">
        <f t="shared" si="0"/>
        <v>420215.86000000127</v>
      </c>
      <c r="F14" s="243" t="s">
        <v>577</v>
      </c>
    </row>
    <row r="15" spans="1:6" x14ac:dyDescent="0.2">
      <c r="A15" s="50" t="s">
        <v>595</v>
      </c>
      <c r="B15" s="50" t="s">
        <v>594</v>
      </c>
      <c r="C15" s="75"/>
      <c r="D15" s="75">
        <v>39656038.100000001</v>
      </c>
      <c r="E15" s="75">
        <f>D15-C15</f>
        <v>39656038.100000001</v>
      </c>
      <c r="F15" s="243" t="s">
        <v>577</v>
      </c>
    </row>
    <row r="16" spans="1:6" x14ac:dyDescent="0.2">
      <c r="A16" s="50">
        <v>3250</v>
      </c>
      <c r="B16" s="50" t="s">
        <v>593</v>
      </c>
      <c r="C16" s="75">
        <v>4686400</v>
      </c>
      <c r="D16" s="75">
        <v>4686400</v>
      </c>
      <c r="E16" s="75">
        <f>D16-C16</f>
        <v>0</v>
      </c>
      <c r="F16" s="243" t="s">
        <v>577</v>
      </c>
    </row>
    <row r="17" spans="1:6" x14ac:dyDescent="0.2">
      <c r="A17" s="50"/>
      <c r="B17" s="50"/>
      <c r="C17" s="75"/>
      <c r="D17" s="75"/>
      <c r="E17" s="75"/>
      <c r="F17" s="243"/>
    </row>
    <row r="18" spans="1:6" x14ac:dyDescent="0.2">
      <c r="A18" s="50"/>
      <c r="B18" s="50"/>
      <c r="C18" s="75"/>
      <c r="D18" s="75"/>
      <c r="E18" s="75"/>
      <c r="F18" s="243"/>
    </row>
    <row r="19" spans="1:6" x14ac:dyDescent="0.2">
      <c r="A19" s="50"/>
      <c r="B19" s="50"/>
      <c r="C19" s="75"/>
      <c r="D19" s="75"/>
      <c r="E19" s="75"/>
      <c r="F19" s="243"/>
    </row>
    <row r="20" spans="1:6" x14ac:dyDescent="0.2">
      <c r="A20" s="50"/>
      <c r="B20" s="50"/>
      <c r="C20" s="75"/>
      <c r="D20" s="75"/>
      <c r="E20" s="75"/>
      <c r="F20" s="243"/>
    </row>
    <row r="21" spans="1:6" x14ac:dyDescent="0.2">
      <c r="A21" s="50"/>
      <c r="B21" s="50"/>
      <c r="C21" s="75"/>
      <c r="D21" s="75"/>
      <c r="E21" s="75"/>
      <c r="F21" s="243"/>
    </row>
    <row r="22" spans="1:6" x14ac:dyDescent="0.2">
      <c r="A22" s="50"/>
      <c r="B22" s="50"/>
      <c r="C22" s="75"/>
      <c r="D22" s="75"/>
      <c r="E22" s="75"/>
      <c r="F22" s="243"/>
    </row>
    <row r="23" spans="1:6" x14ac:dyDescent="0.2">
      <c r="A23" s="77"/>
      <c r="B23" s="77" t="s">
        <v>237</v>
      </c>
      <c r="C23" s="78">
        <f>SUM(C8:C22)</f>
        <v>8833648.7499999981</v>
      </c>
      <c r="D23" s="78">
        <f>SUM(D8:D22)</f>
        <v>53347351.270000003</v>
      </c>
      <c r="E23" s="78">
        <f>SUM(E8:E22)</f>
        <v>44513702.520000003</v>
      </c>
      <c r="F23" s="77"/>
    </row>
  </sheetData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opLeftCell="A139" zoomScaleNormal="100" zoomScaleSheetLayoutView="100" workbookViewId="0">
      <selection activeCell="E14" sqref="E14"/>
    </sheetView>
  </sheetViews>
  <sheetFormatPr baseColWidth="10" defaultRowHeight="11.25" x14ac:dyDescent="0.2"/>
  <cols>
    <col min="1" max="1" width="20.7109375" style="58" customWidth="1"/>
    <col min="2" max="2" width="50.7109375" style="58" customWidth="1"/>
    <col min="3" max="5" width="17.7109375" style="216" customWidth="1"/>
    <col min="6" max="16384" width="11.42578125" style="25"/>
  </cols>
  <sheetData>
    <row r="1" spans="1:5" s="93" customFormat="1" x14ac:dyDescent="0.2">
      <c r="A1" s="140" t="s">
        <v>60</v>
      </c>
      <c r="B1" s="140"/>
      <c r="C1" s="141"/>
      <c r="D1" s="141"/>
      <c r="E1" s="67"/>
    </row>
    <row r="2" spans="1:5" s="93" customFormat="1" x14ac:dyDescent="0.2">
      <c r="A2" s="140" t="s">
        <v>4</v>
      </c>
      <c r="B2" s="140"/>
      <c r="C2" s="141"/>
      <c r="D2" s="141"/>
      <c r="E2" s="141"/>
    </row>
    <row r="3" spans="1:5" s="93" customFormat="1" x14ac:dyDescent="0.2">
      <c r="C3" s="141"/>
      <c r="D3" s="141"/>
      <c r="E3" s="141"/>
    </row>
    <row r="4" spans="1:5" s="93" customFormat="1" x14ac:dyDescent="0.2">
      <c r="C4" s="141"/>
      <c r="D4" s="141"/>
      <c r="E4" s="141"/>
    </row>
    <row r="5" spans="1:5" s="93" customFormat="1" ht="11.25" customHeight="1" x14ac:dyDescent="0.2">
      <c r="A5" s="131" t="s">
        <v>238</v>
      </c>
      <c r="C5" s="141"/>
      <c r="D5" s="141"/>
      <c r="E5" s="244" t="s">
        <v>239</v>
      </c>
    </row>
    <row r="6" spans="1:5" s="167" customFormat="1" x14ac:dyDescent="0.2">
      <c r="A6" s="60"/>
      <c r="B6" s="60"/>
      <c r="C6" s="245"/>
      <c r="D6" s="246"/>
      <c r="E6" s="246"/>
    </row>
    <row r="7" spans="1:5" ht="15" customHeight="1" x14ac:dyDescent="0.2">
      <c r="A7" s="32" t="s">
        <v>64</v>
      </c>
      <c r="B7" s="33" t="s">
        <v>65</v>
      </c>
      <c r="C7" s="121" t="s">
        <v>130</v>
      </c>
      <c r="D7" s="121" t="s">
        <v>131</v>
      </c>
      <c r="E7" s="121" t="s">
        <v>132</v>
      </c>
    </row>
    <row r="8" spans="1:5" ht="22.5" x14ac:dyDescent="0.2">
      <c r="A8" s="115" t="s">
        <v>596</v>
      </c>
      <c r="B8" s="115" t="s">
        <v>596</v>
      </c>
      <c r="C8" s="75">
        <v>1088662.97</v>
      </c>
      <c r="D8" s="75">
        <v>745757.71</v>
      </c>
      <c r="E8" s="75">
        <v>-342905.26</v>
      </c>
    </row>
    <row r="9" spans="1:5" ht="22.5" x14ac:dyDescent="0.2">
      <c r="A9" s="115" t="s">
        <v>597</v>
      </c>
      <c r="B9" s="115" t="s">
        <v>597</v>
      </c>
      <c r="C9" s="75">
        <v>35325.040000000001</v>
      </c>
      <c r="D9" s="75">
        <v>35410.199999999997</v>
      </c>
      <c r="E9" s="75">
        <v>85.16</v>
      </c>
    </row>
    <row r="10" spans="1:5" ht="22.5" x14ac:dyDescent="0.2">
      <c r="A10" s="115" t="s">
        <v>598</v>
      </c>
      <c r="B10" s="115" t="s">
        <v>598</v>
      </c>
      <c r="C10" s="75">
        <v>47227.23</v>
      </c>
      <c r="D10" s="75">
        <v>47242.59</v>
      </c>
      <c r="E10" s="75">
        <v>15.36</v>
      </c>
    </row>
    <row r="11" spans="1:5" ht="22.5" x14ac:dyDescent="0.2">
      <c r="A11" s="115" t="s">
        <v>599</v>
      </c>
      <c r="B11" s="115" t="s">
        <v>599</v>
      </c>
      <c r="C11" s="75">
        <v>34888.269999999997</v>
      </c>
      <c r="D11" s="75">
        <v>517431.29</v>
      </c>
      <c r="E11" s="75">
        <v>482543.01999999996</v>
      </c>
    </row>
    <row r="12" spans="1:5" ht="22.5" x14ac:dyDescent="0.2">
      <c r="A12" s="115" t="s">
        <v>600</v>
      </c>
      <c r="B12" s="115" t="s">
        <v>600</v>
      </c>
      <c r="C12" s="75">
        <v>935433.77</v>
      </c>
      <c r="D12" s="75">
        <v>4657269.49</v>
      </c>
      <c r="E12" s="75">
        <v>3721835.72</v>
      </c>
    </row>
    <row r="13" spans="1:5" ht="22.5" x14ac:dyDescent="0.2">
      <c r="A13" s="115" t="s">
        <v>601</v>
      </c>
      <c r="B13" s="115" t="s">
        <v>601</v>
      </c>
      <c r="C13" s="75">
        <v>2736042.07</v>
      </c>
      <c r="D13" s="75">
        <v>2766602.2</v>
      </c>
      <c r="E13" s="75">
        <v>30560.13</v>
      </c>
    </row>
    <row r="14" spans="1:5" x14ac:dyDescent="0.2">
      <c r="A14" s="115"/>
      <c r="B14" s="115"/>
      <c r="C14" s="75"/>
      <c r="D14" s="75"/>
      <c r="E14" s="75"/>
    </row>
    <row r="15" spans="1:5" x14ac:dyDescent="0.2">
      <c r="A15" s="115"/>
      <c r="B15" s="115"/>
      <c r="C15" s="75"/>
      <c r="D15" s="75"/>
      <c r="E15" s="75"/>
    </row>
    <row r="16" spans="1:5" x14ac:dyDescent="0.2">
      <c r="A16" s="115"/>
      <c r="B16" s="115"/>
      <c r="C16" s="75"/>
      <c r="D16" s="75"/>
      <c r="E16" s="75"/>
    </row>
    <row r="17" spans="1:5" x14ac:dyDescent="0.2">
      <c r="A17" s="115"/>
      <c r="B17" s="115"/>
      <c r="C17" s="75"/>
      <c r="D17" s="75"/>
      <c r="E17" s="75"/>
    </row>
    <row r="18" spans="1:5" x14ac:dyDescent="0.2">
      <c r="A18" s="115"/>
      <c r="B18" s="115"/>
      <c r="C18" s="75"/>
      <c r="D18" s="75"/>
      <c r="E18" s="75"/>
    </row>
    <row r="19" spans="1:5" x14ac:dyDescent="0.2">
      <c r="A19" s="115"/>
      <c r="B19" s="115"/>
      <c r="C19" s="75"/>
      <c r="D19" s="75"/>
      <c r="E19" s="75"/>
    </row>
    <row r="20" spans="1:5" x14ac:dyDescent="0.2">
      <c r="A20" s="115"/>
      <c r="B20" s="115"/>
      <c r="C20" s="75"/>
      <c r="D20" s="75"/>
      <c r="E20" s="75"/>
    </row>
    <row r="21" spans="1:5" x14ac:dyDescent="0.2">
      <c r="A21" s="115"/>
      <c r="B21" s="115"/>
      <c r="C21" s="75"/>
      <c r="D21" s="75"/>
      <c r="E21" s="75"/>
    </row>
    <row r="22" spans="1:5" x14ac:dyDescent="0.2">
      <c r="A22" s="115"/>
      <c r="B22" s="115"/>
      <c r="C22" s="75"/>
      <c r="D22" s="75"/>
      <c r="E22" s="75"/>
    </row>
    <row r="23" spans="1:5" x14ac:dyDescent="0.2">
      <c r="A23" s="115"/>
      <c r="B23" s="115"/>
      <c r="C23" s="75"/>
      <c r="D23" s="75"/>
      <c r="E23" s="75"/>
    </row>
    <row r="24" spans="1:5" x14ac:dyDescent="0.2">
      <c r="A24" s="115"/>
      <c r="B24" s="115"/>
      <c r="C24" s="75"/>
      <c r="D24" s="75"/>
      <c r="E24" s="75"/>
    </row>
    <row r="25" spans="1:5" x14ac:dyDescent="0.2">
      <c r="A25" s="115"/>
      <c r="B25" s="115"/>
      <c r="C25" s="75"/>
      <c r="D25" s="75"/>
      <c r="E25" s="75"/>
    </row>
    <row r="26" spans="1:5" x14ac:dyDescent="0.2">
      <c r="A26" s="115"/>
      <c r="B26" s="115"/>
      <c r="C26" s="75"/>
      <c r="D26" s="75"/>
      <c r="E26" s="75"/>
    </row>
    <row r="27" spans="1:5" x14ac:dyDescent="0.2">
      <c r="A27" s="115"/>
      <c r="B27" s="115"/>
      <c r="C27" s="75"/>
      <c r="D27" s="75"/>
      <c r="E27" s="75"/>
    </row>
    <row r="28" spans="1:5" x14ac:dyDescent="0.2">
      <c r="A28" s="115"/>
      <c r="B28" s="115"/>
      <c r="C28" s="75"/>
      <c r="D28" s="75"/>
      <c r="E28" s="75"/>
    </row>
    <row r="29" spans="1:5" x14ac:dyDescent="0.2">
      <c r="A29" s="115"/>
      <c r="B29" s="115"/>
      <c r="C29" s="75"/>
      <c r="D29" s="75"/>
      <c r="E29" s="75"/>
    </row>
    <row r="30" spans="1:5" x14ac:dyDescent="0.2">
      <c r="A30" s="115"/>
      <c r="B30" s="115"/>
      <c r="C30" s="75"/>
      <c r="D30" s="75"/>
      <c r="E30" s="75"/>
    </row>
    <row r="31" spans="1:5" x14ac:dyDescent="0.2">
      <c r="A31" s="115"/>
      <c r="B31" s="115"/>
      <c r="C31" s="75"/>
      <c r="D31" s="75"/>
      <c r="E31" s="75"/>
    </row>
    <row r="32" spans="1:5" x14ac:dyDescent="0.2">
      <c r="A32" s="115"/>
      <c r="B32" s="115"/>
      <c r="C32" s="75"/>
      <c r="D32" s="75"/>
      <c r="E32" s="75"/>
    </row>
    <row r="33" spans="1:5" x14ac:dyDescent="0.2">
      <c r="A33" s="115"/>
      <c r="B33" s="115"/>
      <c r="C33" s="75"/>
      <c r="D33" s="75"/>
      <c r="E33" s="75"/>
    </row>
    <row r="34" spans="1:5" x14ac:dyDescent="0.2">
      <c r="A34" s="115"/>
      <c r="B34" s="115"/>
      <c r="C34" s="75"/>
      <c r="D34" s="75"/>
      <c r="E34" s="75"/>
    </row>
    <row r="35" spans="1:5" x14ac:dyDescent="0.2">
      <c r="A35" s="115"/>
      <c r="B35" s="115"/>
      <c r="C35" s="75"/>
      <c r="D35" s="75"/>
      <c r="E35" s="75"/>
    </row>
    <row r="36" spans="1:5" x14ac:dyDescent="0.2">
      <c r="A36" s="115"/>
      <c r="B36" s="115"/>
      <c r="C36" s="75"/>
      <c r="D36" s="75"/>
      <c r="E36" s="75"/>
    </row>
    <row r="37" spans="1:5" x14ac:dyDescent="0.2">
      <c r="A37" s="115"/>
      <c r="B37" s="115"/>
      <c r="C37" s="75"/>
      <c r="D37" s="75"/>
      <c r="E37" s="75"/>
    </row>
    <row r="38" spans="1:5" x14ac:dyDescent="0.2">
      <c r="A38" s="115"/>
      <c r="B38" s="115"/>
      <c r="C38" s="75"/>
      <c r="D38" s="75"/>
      <c r="E38" s="75"/>
    </row>
    <row r="39" spans="1:5" x14ac:dyDescent="0.2">
      <c r="A39" s="115"/>
      <c r="B39" s="115"/>
      <c r="C39" s="75"/>
      <c r="D39" s="75"/>
      <c r="E39" s="75"/>
    </row>
    <row r="40" spans="1:5" x14ac:dyDescent="0.2">
      <c r="A40" s="115"/>
      <c r="B40" s="115"/>
      <c r="C40" s="75"/>
      <c r="D40" s="75"/>
      <c r="E40" s="75"/>
    </row>
    <row r="41" spans="1:5" x14ac:dyDescent="0.2">
      <c r="A41" s="115"/>
      <c r="B41" s="115"/>
      <c r="C41" s="75"/>
      <c r="D41" s="75"/>
      <c r="E41" s="75"/>
    </row>
    <row r="42" spans="1:5" x14ac:dyDescent="0.2">
      <c r="A42" s="115"/>
      <c r="B42" s="115"/>
      <c r="C42" s="75"/>
      <c r="D42" s="75"/>
      <c r="E42" s="75"/>
    </row>
    <row r="43" spans="1:5" x14ac:dyDescent="0.2">
      <c r="A43" s="115"/>
      <c r="B43" s="115"/>
      <c r="C43" s="75"/>
      <c r="D43" s="75"/>
      <c r="E43" s="75"/>
    </row>
    <row r="44" spans="1:5" x14ac:dyDescent="0.2">
      <c r="A44" s="115"/>
      <c r="B44" s="115"/>
      <c r="C44" s="75"/>
      <c r="D44" s="75"/>
      <c r="E44" s="75"/>
    </row>
    <row r="45" spans="1:5" x14ac:dyDescent="0.2">
      <c r="A45" s="115"/>
      <c r="B45" s="115"/>
      <c r="C45" s="75"/>
      <c r="D45" s="75"/>
      <c r="E45" s="75"/>
    </row>
    <row r="46" spans="1:5" x14ac:dyDescent="0.2">
      <c r="A46" s="115"/>
      <c r="B46" s="115"/>
      <c r="C46" s="75"/>
      <c r="D46" s="75"/>
      <c r="E46" s="75"/>
    </row>
    <row r="47" spans="1:5" x14ac:dyDescent="0.2">
      <c r="A47" s="115"/>
      <c r="B47" s="115"/>
      <c r="C47" s="75"/>
      <c r="D47" s="75"/>
      <c r="E47" s="75"/>
    </row>
    <row r="48" spans="1:5" x14ac:dyDescent="0.2">
      <c r="A48" s="115"/>
      <c r="B48" s="115"/>
      <c r="C48" s="75"/>
      <c r="D48" s="75"/>
      <c r="E48" s="75"/>
    </row>
    <row r="49" spans="1:5" x14ac:dyDescent="0.2">
      <c r="A49" s="115"/>
      <c r="B49" s="115"/>
      <c r="C49" s="75"/>
      <c r="D49" s="75"/>
      <c r="E49" s="75"/>
    </row>
    <row r="50" spans="1:5" x14ac:dyDescent="0.2">
      <c r="A50" s="115"/>
      <c r="B50" s="115"/>
      <c r="C50" s="75"/>
      <c r="D50" s="75"/>
      <c r="E50" s="75"/>
    </row>
    <row r="51" spans="1:5" x14ac:dyDescent="0.2">
      <c r="A51" s="115"/>
      <c r="B51" s="115"/>
      <c r="C51" s="75"/>
      <c r="D51" s="75"/>
      <c r="E51" s="75"/>
    </row>
    <row r="52" spans="1:5" x14ac:dyDescent="0.2">
      <c r="A52" s="115"/>
      <c r="B52" s="115"/>
      <c r="C52" s="75"/>
      <c r="D52" s="75"/>
      <c r="E52" s="75"/>
    </row>
    <row r="53" spans="1:5" x14ac:dyDescent="0.2">
      <c r="A53" s="115"/>
      <c r="B53" s="115"/>
      <c r="C53" s="75"/>
      <c r="D53" s="75"/>
      <c r="E53" s="75"/>
    </row>
    <row r="54" spans="1:5" x14ac:dyDescent="0.2">
      <c r="A54" s="115"/>
      <c r="B54" s="115"/>
      <c r="C54" s="75"/>
      <c r="D54" s="75"/>
      <c r="E54" s="75"/>
    </row>
    <row r="55" spans="1:5" x14ac:dyDescent="0.2">
      <c r="A55" s="115"/>
      <c r="B55" s="115"/>
      <c r="C55" s="75"/>
      <c r="D55" s="75"/>
      <c r="E55" s="75"/>
    </row>
    <row r="56" spans="1:5" x14ac:dyDescent="0.2">
      <c r="A56" s="115"/>
      <c r="B56" s="115"/>
      <c r="C56" s="75"/>
      <c r="D56" s="75"/>
      <c r="E56" s="75"/>
    </row>
    <row r="57" spans="1:5" x14ac:dyDescent="0.2">
      <c r="A57" s="115"/>
      <c r="B57" s="115"/>
      <c r="C57" s="75"/>
      <c r="D57" s="75"/>
      <c r="E57" s="75"/>
    </row>
    <row r="58" spans="1:5" x14ac:dyDescent="0.2">
      <c r="A58" s="115"/>
      <c r="B58" s="115"/>
      <c r="C58" s="75"/>
      <c r="D58" s="75"/>
      <c r="E58" s="75"/>
    </row>
    <row r="59" spans="1:5" x14ac:dyDescent="0.2">
      <c r="A59" s="115"/>
      <c r="B59" s="115"/>
      <c r="C59" s="75"/>
      <c r="D59" s="75"/>
      <c r="E59" s="75"/>
    </row>
    <row r="60" spans="1:5" x14ac:dyDescent="0.2">
      <c r="A60" s="115"/>
      <c r="B60" s="115"/>
      <c r="C60" s="75"/>
      <c r="D60" s="75"/>
      <c r="E60" s="75"/>
    </row>
    <row r="61" spans="1:5" x14ac:dyDescent="0.2">
      <c r="A61" s="115"/>
      <c r="B61" s="115"/>
      <c r="C61" s="75"/>
      <c r="D61" s="75"/>
      <c r="E61" s="75"/>
    </row>
    <row r="62" spans="1:5" x14ac:dyDescent="0.2">
      <c r="A62" s="115"/>
      <c r="B62" s="115"/>
      <c r="C62" s="75"/>
      <c r="D62" s="75"/>
      <c r="E62" s="75"/>
    </row>
    <row r="63" spans="1:5" x14ac:dyDescent="0.2">
      <c r="A63" s="115"/>
      <c r="B63" s="115"/>
      <c r="C63" s="75"/>
      <c r="D63" s="75"/>
      <c r="E63" s="75"/>
    </row>
    <row r="64" spans="1:5" x14ac:dyDescent="0.2">
      <c r="A64" s="115"/>
      <c r="B64" s="115"/>
      <c r="C64" s="75"/>
      <c r="D64" s="75"/>
      <c r="E64" s="75"/>
    </row>
    <row r="65" spans="1:5" x14ac:dyDescent="0.2">
      <c r="A65" s="115"/>
      <c r="B65" s="115"/>
      <c r="C65" s="75"/>
      <c r="D65" s="75"/>
      <c r="E65" s="75"/>
    </row>
    <row r="66" spans="1:5" x14ac:dyDescent="0.2">
      <c r="A66" s="115"/>
      <c r="B66" s="115"/>
      <c r="C66" s="75"/>
      <c r="D66" s="75"/>
      <c r="E66" s="75"/>
    </row>
    <row r="67" spans="1:5" x14ac:dyDescent="0.2">
      <c r="A67" s="115"/>
      <c r="B67" s="115"/>
      <c r="C67" s="75"/>
      <c r="D67" s="75"/>
      <c r="E67" s="75"/>
    </row>
    <row r="68" spans="1:5" x14ac:dyDescent="0.2">
      <c r="A68" s="115"/>
      <c r="B68" s="115"/>
      <c r="C68" s="75"/>
      <c r="D68" s="75"/>
      <c r="E68" s="75"/>
    </row>
    <row r="69" spans="1:5" x14ac:dyDescent="0.2">
      <c r="A69" s="115"/>
      <c r="B69" s="115"/>
      <c r="C69" s="75"/>
      <c r="D69" s="75"/>
      <c r="E69" s="75"/>
    </row>
    <row r="70" spans="1:5" x14ac:dyDescent="0.2">
      <c r="A70" s="115"/>
      <c r="B70" s="115"/>
      <c r="C70" s="75"/>
      <c r="D70" s="75"/>
      <c r="E70" s="75"/>
    </row>
    <row r="71" spans="1:5" x14ac:dyDescent="0.2">
      <c r="A71" s="115"/>
      <c r="B71" s="115"/>
      <c r="C71" s="75"/>
      <c r="D71" s="75"/>
      <c r="E71" s="75"/>
    </row>
    <row r="72" spans="1:5" x14ac:dyDescent="0.2">
      <c r="A72" s="115"/>
      <c r="B72" s="115"/>
      <c r="C72" s="75"/>
      <c r="D72" s="75"/>
      <c r="E72" s="75"/>
    </row>
    <row r="73" spans="1:5" x14ac:dyDescent="0.2">
      <c r="A73" s="115"/>
      <c r="B73" s="115"/>
      <c r="C73" s="75"/>
      <c r="D73" s="75"/>
      <c r="E73" s="75"/>
    </row>
    <row r="74" spans="1:5" x14ac:dyDescent="0.2">
      <c r="A74" s="115"/>
      <c r="B74" s="115"/>
      <c r="C74" s="75"/>
      <c r="D74" s="75"/>
      <c r="E74" s="75"/>
    </row>
    <row r="75" spans="1:5" x14ac:dyDescent="0.2">
      <c r="A75" s="115"/>
      <c r="B75" s="115"/>
      <c r="C75" s="75"/>
      <c r="D75" s="75"/>
      <c r="E75" s="75"/>
    </row>
    <row r="76" spans="1:5" x14ac:dyDescent="0.2">
      <c r="A76" s="115"/>
      <c r="B76" s="115"/>
      <c r="C76" s="75"/>
      <c r="D76" s="75"/>
      <c r="E76" s="75"/>
    </row>
    <row r="77" spans="1:5" x14ac:dyDescent="0.2">
      <c r="A77" s="115"/>
      <c r="B77" s="115"/>
      <c r="C77" s="75"/>
      <c r="D77" s="75"/>
      <c r="E77" s="75"/>
    </row>
    <row r="78" spans="1:5" x14ac:dyDescent="0.2">
      <c r="A78" s="115"/>
      <c r="B78" s="115"/>
      <c r="C78" s="75"/>
      <c r="D78" s="75"/>
      <c r="E78" s="75"/>
    </row>
    <row r="79" spans="1:5" x14ac:dyDescent="0.2">
      <c r="A79" s="115"/>
      <c r="B79" s="115"/>
      <c r="C79" s="75"/>
      <c r="D79" s="75"/>
      <c r="E79" s="75"/>
    </row>
    <row r="80" spans="1:5" x14ac:dyDescent="0.2">
      <c r="A80" s="115"/>
      <c r="B80" s="115"/>
      <c r="C80" s="75"/>
      <c r="D80" s="75"/>
      <c r="E80" s="75"/>
    </row>
    <row r="81" spans="1:5" x14ac:dyDescent="0.2">
      <c r="A81" s="115"/>
      <c r="B81" s="115"/>
      <c r="C81" s="75"/>
      <c r="D81" s="75"/>
      <c r="E81" s="75"/>
    </row>
    <row r="82" spans="1:5" x14ac:dyDescent="0.2">
      <c r="A82" s="115"/>
      <c r="B82" s="115"/>
      <c r="C82" s="75"/>
      <c r="D82" s="75"/>
      <c r="E82" s="75"/>
    </row>
    <row r="83" spans="1:5" x14ac:dyDescent="0.2">
      <c r="A83" s="115"/>
      <c r="B83" s="115"/>
      <c r="C83" s="75"/>
      <c r="D83" s="75"/>
      <c r="E83" s="75"/>
    </row>
    <row r="84" spans="1:5" x14ac:dyDescent="0.2">
      <c r="A84" s="115"/>
      <c r="B84" s="115"/>
      <c r="C84" s="75"/>
      <c r="D84" s="75"/>
      <c r="E84" s="75"/>
    </row>
    <row r="85" spans="1:5" x14ac:dyDescent="0.2">
      <c r="A85" s="115"/>
      <c r="B85" s="115"/>
      <c r="C85" s="75"/>
      <c r="D85" s="75"/>
      <c r="E85" s="75"/>
    </row>
    <row r="86" spans="1:5" x14ac:dyDescent="0.2">
      <c r="A86" s="115"/>
      <c r="B86" s="115"/>
      <c r="C86" s="75"/>
      <c r="D86" s="75"/>
      <c r="E86" s="75"/>
    </row>
    <row r="87" spans="1:5" x14ac:dyDescent="0.2">
      <c r="A87" s="115"/>
      <c r="B87" s="115"/>
      <c r="C87" s="75"/>
      <c r="D87" s="75"/>
      <c r="E87" s="75"/>
    </row>
    <row r="88" spans="1:5" x14ac:dyDescent="0.2">
      <c r="A88" s="115"/>
      <c r="B88" s="115"/>
      <c r="C88" s="75"/>
      <c r="D88" s="75"/>
      <c r="E88" s="75"/>
    </row>
    <row r="89" spans="1:5" x14ac:dyDescent="0.2">
      <c r="A89" s="115"/>
      <c r="B89" s="115"/>
      <c r="C89" s="75"/>
      <c r="D89" s="75"/>
      <c r="E89" s="75"/>
    </row>
    <row r="90" spans="1:5" x14ac:dyDescent="0.2">
      <c r="A90" s="115"/>
      <c r="B90" s="115"/>
      <c r="C90" s="75"/>
      <c r="D90" s="75"/>
      <c r="E90" s="75"/>
    </row>
    <row r="91" spans="1:5" x14ac:dyDescent="0.2">
      <c r="A91" s="115"/>
      <c r="B91" s="115"/>
      <c r="C91" s="75"/>
      <c r="D91" s="75"/>
      <c r="E91" s="75"/>
    </row>
    <row r="92" spans="1:5" x14ac:dyDescent="0.2">
      <c r="A92" s="115"/>
      <c r="B92" s="115"/>
      <c r="C92" s="75"/>
      <c r="D92" s="75"/>
      <c r="E92" s="75"/>
    </row>
    <row r="93" spans="1:5" x14ac:dyDescent="0.2">
      <c r="A93" s="115"/>
      <c r="B93" s="115"/>
      <c r="C93" s="75"/>
      <c r="D93" s="75"/>
      <c r="E93" s="75"/>
    </row>
    <row r="94" spans="1:5" x14ac:dyDescent="0.2">
      <c r="A94" s="115"/>
      <c r="B94" s="115"/>
      <c r="C94" s="75"/>
      <c r="D94" s="75"/>
      <c r="E94" s="75"/>
    </row>
    <row r="95" spans="1:5" x14ac:dyDescent="0.2">
      <c r="A95" s="115"/>
      <c r="B95" s="115"/>
      <c r="C95" s="75"/>
      <c r="D95" s="75"/>
      <c r="E95" s="75"/>
    </row>
    <row r="96" spans="1:5" x14ac:dyDescent="0.2">
      <c r="A96" s="115"/>
      <c r="B96" s="115"/>
      <c r="C96" s="75"/>
      <c r="D96" s="75"/>
      <c r="E96" s="75"/>
    </row>
    <row r="97" spans="1:5" x14ac:dyDescent="0.2">
      <c r="A97" s="115"/>
      <c r="B97" s="115"/>
      <c r="C97" s="75"/>
      <c r="D97" s="75"/>
      <c r="E97" s="75"/>
    </row>
    <row r="98" spans="1:5" x14ac:dyDescent="0.2">
      <c r="A98" s="115"/>
      <c r="B98" s="115"/>
      <c r="C98" s="75"/>
      <c r="D98" s="75"/>
      <c r="E98" s="75"/>
    </row>
    <row r="99" spans="1:5" x14ac:dyDescent="0.2">
      <c r="A99" s="115"/>
      <c r="B99" s="115"/>
      <c r="C99" s="75"/>
      <c r="D99" s="75"/>
      <c r="E99" s="75"/>
    </row>
    <row r="100" spans="1:5" x14ac:dyDescent="0.2">
      <c r="A100" s="115"/>
      <c r="B100" s="115"/>
      <c r="C100" s="75"/>
      <c r="D100" s="75"/>
      <c r="E100" s="75"/>
    </row>
    <row r="101" spans="1:5" x14ac:dyDescent="0.2">
      <c r="A101" s="115"/>
      <c r="B101" s="115"/>
      <c r="C101" s="75"/>
      <c r="D101" s="75"/>
      <c r="E101" s="75"/>
    </row>
    <row r="102" spans="1:5" x14ac:dyDescent="0.2">
      <c r="A102" s="115"/>
      <c r="B102" s="115"/>
      <c r="C102" s="75"/>
      <c r="D102" s="75"/>
      <c r="E102" s="75"/>
    </row>
    <row r="103" spans="1:5" x14ac:dyDescent="0.2">
      <c r="A103" s="115"/>
      <c r="B103" s="115"/>
      <c r="C103" s="75"/>
      <c r="D103" s="75"/>
      <c r="E103" s="75"/>
    </row>
    <row r="104" spans="1:5" x14ac:dyDescent="0.2">
      <c r="A104" s="115"/>
      <c r="B104" s="115"/>
      <c r="C104" s="75"/>
      <c r="D104" s="75"/>
      <c r="E104" s="75"/>
    </row>
    <row r="105" spans="1:5" x14ac:dyDescent="0.2">
      <c r="A105" s="115"/>
      <c r="B105" s="115"/>
      <c r="C105" s="75"/>
      <c r="D105" s="75"/>
      <c r="E105" s="75"/>
    </row>
    <row r="106" spans="1:5" x14ac:dyDescent="0.2">
      <c r="A106" s="115"/>
      <c r="B106" s="115"/>
      <c r="C106" s="75"/>
      <c r="D106" s="75"/>
      <c r="E106" s="75"/>
    </row>
    <row r="107" spans="1:5" x14ac:dyDescent="0.2">
      <c r="A107" s="115"/>
      <c r="B107" s="115"/>
      <c r="C107" s="75"/>
      <c r="D107" s="75"/>
      <c r="E107" s="75"/>
    </row>
    <row r="108" spans="1:5" x14ac:dyDescent="0.2">
      <c r="A108" s="115"/>
      <c r="B108" s="115"/>
      <c r="C108" s="75"/>
      <c r="D108" s="75"/>
      <c r="E108" s="75"/>
    </row>
    <row r="109" spans="1:5" x14ac:dyDescent="0.2">
      <c r="A109" s="115"/>
      <c r="B109" s="115"/>
      <c r="C109" s="75"/>
      <c r="D109" s="75"/>
      <c r="E109" s="75"/>
    </row>
    <row r="110" spans="1:5" x14ac:dyDescent="0.2">
      <c r="A110" s="115"/>
      <c r="B110" s="115"/>
      <c r="C110" s="75"/>
      <c r="D110" s="75"/>
      <c r="E110" s="75"/>
    </row>
    <row r="111" spans="1:5" x14ac:dyDescent="0.2">
      <c r="A111" s="115"/>
      <c r="B111" s="115"/>
      <c r="C111" s="75"/>
      <c r="D111" s="75"/>
      <c r="E111" s="75"/>
    </row>
    <row r="112" spans="1:5" x14ac:dyDescent="0.2">
      <c r="A112" s="115"/>
      <c r="B112" s="115"/>
      <c r="C112" s="75"/>
      <c r="D112" s="75"/>
      <c r="E112" s="75"/>
    </row>
    <row r="113" spans="1:5" x14ac:dyDescent="0.2">
      <c r="A113" s="115"/>
      <c r="B113" s="115"/>
      <c r="C113" s="75"/>
      <c r="D113" s="75"/>
      <c r="E113" s="75"/>
    </row>
    <row r="114" spans="1:5" x14ac:dyDescent="0.2">
      <c r="A114" s="115"/>
      <c r="B114" s="115"/>
      <c r="C114" s="75"/>
      <c r="D114" s="75"/>
      <c r="E114" s="75"/>
    </row>
    <row r="115" spans="1:5" x14ac:dyDescent="0.2">
      <c r="A115" s="115"/>
      <c r="B115" s="115"/>
      <c r="C115" s="75"/>
      <c r="D115" s="75"/>
      <c r="E115" s="75"/>
    </row>
    <row r="116" spans="1:5" x14ac:dyDescent="0.2">
      <c r="A116" s="115"/>
      <c r="B116" s="115"/>
      <c r="C116" s="75"/>
      <c r="D116" s="75"/>
      <c r="E116" s="75"/>
    </row>
    <row r="117" spans="1:5" x14ac:dyDescent="0.2">
      <c r="A117" s="115"/>
      <c r="B117" s="115"/>
      <c r="C117" s="75"/>
      <c r="D117" s="75"/>
      <c r="E117" s="75"/>
    </row>
    <row r="118" spans="1:5" x14ac:dyDescent="0.2">
      <c r="A118" s="115"/>
      <c r="B118" s="115"/>
      <c r="C118" s="75"/>
      <c r="D118" s="75"/>
      <c r="E118" s="75"/>
    </row>
    <row r="119" spans="1:5" x14ac:dyDescent="0.2">
      <c r="A119" s="115"/>
      <c r="B119" s="115"/>
      <c r="C119" s="75"/>
      <c r="D119" s="75"/>
      <c r="E119" s="75"/>
    </row>
    <row r="120" spans="1:5" x14ac:dyDescent="0.2">
      <c r="A120" s="115"/>
      <c r="B120" s="115"/>
      <c r="C120" s="75"/>
      <c r="D120" s="75"/>
      <c r="E120" s="75"/>
    </row>
    <row r="121" spans="1:5" x14ac:dyDescent="0.2">
      <c r="A121" s="115"/>
      <c r="B121" s="115"/>
      <c r="C121" s="75"/>
      <c r="D121" s="75"/>
      <c r="E121" s="75"/>
    </row>
    <row r="122" spans="1:5" x14ac:dyDescent="0.2">
      <c r="A122" s="115"/>
      <c r="B122" s="115"/>
      <c r="C122" s="75"/>
      <c r="D122" s="75"/>
      <c r="E122" s="75"/>
    </row>
    <row r="123" spans="1:5" x14ac:dyDescent="0.2">
      <c r="A123" s="115"/>
      <c r="B123" s="115"/>
      <c r="C123" s="75"/>
      <c r="D123" s="75"/>
      <c r="E123" s="75"/>
    </row>
    <row r="124" spans="1:5" x14ac:dyDescent="0.2">
      <c r="A124" s="115"/>
      <c r="B124" s="115"/>
      <c r="C124" s="75"/>
      <c r="D124" s="75"/>
      <c r="E124" s="75"/>
    </row>
    <row r="125" spans="1:5" x14ac:dyDescent="0.2">
      <c r="A125" s="115"/>
      <c r="B125" s="115"/>
      <c r="C125" s="75"/>
      <c r="D125" s="75"/>
      <c r="E125" s="75"/>
    </row>
    <row r="126" spans="1:5" x14ac:dyDescent="0.2">
      <c r="A126" s="115"/>
      <c r="B126" s="115"/>
      <c r="C126" s="75"/>
      <c r="D126" s="75"/>
      <c r="E126" s="75"/>
    </row>
    <row r="127" spans="1:5" x14ac:dyDescent="0.2">
      <c r="A127" s="115"/>
      <c r="B127" s="115"/>
      <c r="C127" s="75"/>
      <c r="D127" s="75"/>
      <c r="E127" s="75"/>
    </row>
    <row r="128" spans="1:5" x14ac:dyDescent="0.2">
      <c r="A128" s="115"/>
      <c r="B128" s="115"/>
      <c r="C128" s="75"/>
      <c r="D128" s="75"/>
      <c r="E128" s="75"/>
    </row>
    <row r="129" spans="1:5" x14ac:dyDescent="0.2">
      <c r="A129" s="115"/>
      <c r="B129" s="115"/>
      <c r="C129" s="75"/>
      <c r="D129" s="75"/>
      <c r="E129" s="75"/>
    </row>
    <row r="130" spans="1:5" x14ac:dyDescent="0.2">
      <c r="A130" s="115"/>
      <c r="B130" s="115"/>
      <c r="C130" s="75"/>
      <c r="D130" s="75"/>
      <c r="E130" s="75"/>
    </row>
    <row r="131" spans="1:5" x14ac:dyDescent="0.2">
      <c r="A131" s="115"/>
      <c r="B131" s="115"/>
      <c r="C131" s="75"/>
      <c r="D131" s="75"/>
      <c r="E131" s="75"/>
    </row>
    <row r="132" spans="1:5" x14ac:dyDescent="0.2">
      <c r="A132" s="115"/>
      <c r="B132" s="115"/>
      <c r="C132" s="75"/>
      <c r="D132" s="75"/>
      <c r="E132" s="75"/>
    </row>
    <row r="133" spans="1:5" x14ac:dyDescent="0.2">
      <c r="A133" s="115"/>
      <c r="B133" s="115"/>
      <c r="C133" s="75"/>
      <c r="D133" s="75"/>
      <c r="E133" s="75"/>
    </row>
    <row r="134" spans="1:5" x14ac:dyDescent="0.2">
      <c r="A134" s="115"/>
      <c r="B134" s="115"/>
      <c r="C134" s="75"/>
      <c r="D134" s="75"/>
      <c r="E134" s="75"/>
    </row>
    <row r="135" spans="1:5" x14ac:dyDescent="0.2">
      <c r="A135" s="115"/>
      <c r="B135" s="115"/>
      <c r="C135" s="75"/>
      <c r="D135" s="75"/>
      <c r="E135" s="75"/>
    </row>
    <row r="136" spans="1:5" x14ac:dyDescent="0.2">
      <c r="A136" s="115"/>
      <c r="B136" s="115"/>
      <c r="C136" s="75"/>
      <c r="D136" s="75"/>
      <c r="E136" s="75"/>
    </row>
    <row r="137" spans="1:5" x14ac:dyDescent="0.2">
      <c r="A137" s="115"/>
      <c r="B137" s="115"/>
      <c r="C137" s="75"/>
      <c r="D137" s="75"/>
      <c r="E137" s="75"/>
    </row>
    <row r="138" spans="1:5" x14ac:dyDescent="0.2">
      <c r="A138" s="115"/>
      <c r="B138" s="115"/>
      <c r="C138" s="75"/>
      <c r="D138" s="75"/>
      <c r="E138" s="75"/>
    </row>
    <row r="139" spans="1:5" x14ac:dyDescent="0.2">
      <c r="A139" s="115"/>
      <c r="B139" s="115"/>
      <c r="C139" s="75"/>
      <c r="D139" s="75"/>
      <c r="E139" s="75"/>
    </row>
    <row r="140" spans="1:5" x14ac:dyDescent="0.2">
      <c r="A140" s="115"/>
      <c r="B140" s="115"/>
      <c r="C140" s="75"/>
      <c r="D140" s="75"/>
      <c r="E140" s="75"/>
    </row>
    <row r="141" spans="1:5" x14ac:dyDescent="0.2">
      <c r="A141" s="115"/>
      <c r="B141" s="115"/>
      <c r="C141" s="75"/>
      <c r="D141" s="75"/>
      <c r="E141" s="75"/>
    </row>
    <row r="142" spans="1:5" x14ac:dyDescent="0.2">
      <c r="A142" s="115"/>
      <c r="B142" s="115"/>
      <c r="C142" s="75"/>
      <c r="D142" s="75"/>
      <c r="E142" s="75"/>
    </row>
    <row r="143" spans="1:5" x14ac:dyDescent="0.2">
      <c r="A143" s="115"/>
      <c r="B143" s="115"/>
      <c r="C143" s="75"/>
      <c r="D143" s="75"/>
      <c r="E143" s="75"/>
    </row>
    <row r="144" spans="1:5" x14ac:dyDescent="0.2">
      <c r="A144" s="115"/>
      <c r="B144" s="115"/>
      <c r="C144" s="75"/>
      <c r="D144" s="75"/>
      <c r="E144" s="75"/>
    </row>
    <row r="145" spans="1:5" x14ac:dyDescent="0.2">
      <c r="A145" s="115"/>
      <c r="B145" s="115"/>
      <c r="C145" s="75"/>
      <c r="D145" s="75"/>
      <c r="E145" s="75"/>
    </row>
    <row r="146" spans="1:5" x14ac:dyDescent="0.2">
      <c r="A146" s="115"/>
      <c r="B146" s="115"/>
      <c r="C146" s="75"/>
      <c r="D146" s="75"/>
      <c r="E146" s="75"/>
    </row>
    <row r="147" spans="1:5" x14ac:dyDescent="0.2">
      <c r="A147" s="115"/>
      <c r="B147" s="115"/>
      <c r="C147" s="75"/>
      <c r="D147" s="75"/>
      <c r="E147" s="75"/>
    </row>
    <row r="148" spans="1:5" x14ac:dyDescent="0.2">
      <c r="A148" s="115"/>
      <c r="B148" s="115"/>
      <c r="C148" s="75"/>
      <c r="D148" s="75"/>
      <c r="E148" s="75"/>
    </row>
    <row r="149" spans="1:5" x14ac:dyDescent="0.2">
      <c r="A149" s="115"/>
      <c r="B149" s="115"/>
      <c r="C149" s="75"/>
      <c r="D149" s="75"/>
      <c r="E149" s="75"/>
    </row>
    <row r="150" spans="1:5" x14ac:dyDescent="0.2">
      <c r="A150" s="115"/>
      <c r="B150" s="115"/>
      <c r="C150" s="75"/>
      <c r="D150" s="75"/>
      <c r="E150" s="75"/>
    </row>
    <row r="151" spans="1:5" x14ac:dyDescent="0.2">
      <c r="A151" s="115"/>
      <c r="B151" s="115"/>
      <c r="C151" s="75"/>
      <c r="D151" s="75"/>
      <c r="E151" s="75"/>
    </row>
    <row r="152" spans="1:5" x14ac:dyDescent="0.2">
      <c r="A152" s="115"/>
      <c r="B152" s="115"/>
      <c r="C152" s="75"/>
      <c r="D152" s="75"/>
      <c r="E152" s="75"/>
    </row>
    <row r="153" spans="1:5" x14ac:dyDescent="0.2">
      <c r="A153" s="115"/>
      <c r="B153" s="115"/>
      <c r="C153" s="75"/>
      <c r="D153" s="75"/>
      <c r="E153" s="75"/>
    </row>
    <row r="154" spans="1:5" x14ac:dyDescent="0.2">
      <c r="A154" s="115"/>
      <c r="B154" s="115"/>
      <c r="C154" s="75"/>
      <c r="D154" s="75"/>
      <c r="E154" s="75"/>
    </row>
    <row r="155" spans="1:5" x14ac:dyDescent="0.2">
      <c r="A155" s="115"/>
      <c r="B155" s="115"/>
      <c r="C155" s="75"/>
      <c r="D155" s="75"/>
      <c r="E155" s="75"/>
    </row>
    <row r="156" spans="1:5" x14ac:dyDescent="0.2">
      <c r="A156" s="115"/>
      <c r="B156" s="115"/>
      <c r="C156" s="75"/>
      <c r="D156" s="75"/>
      <c r="E156" s="75"/>
    </row>
    <row r="157" spans="1:5" x14ac:dyDescent="0.2">
      <c r="A157" s="115"/>
      <c r="B157" s="115"/>
      <c r="C157" s="75"/>
      <c r="D157" s="75"/>
      <c r="E157" s="75"/>
    </row>
    <row r="158" spans="1:5" x14ac:dyDescent="0.2">
      <c r="A158" s="115"/>
      <c r="B158" s="115"/>
      <c r="C158" s="75"/>
      <c r="D158" s="75"/>
      <c r="E158" s="75"/>
    </row>
    <row r="159" spans="1:5" x14ac:dyDescent="0.2">
      <c r="A159" s="115"/>
      <c r="B159" s="115"/>
      <c r="C159" s="75"/>
      <c r="D159" s="75"/>
      <c r="E159" s="75"/>
    </row>
    <row r="160" spans="1:5" x14ac:dyDescent="0.2">
      <c r="A160" s="115"/>
      <c r="B160" s="115"/>
      <c r="C160" s="75"/>
      <c r="D160" s="75"/>
      <c r="E160" s="75"/>
    </row>
    <row r="161" spans="1:5" x14ac:dyDescent="0.2">
      <c r="A161" s="247"/>
      <c r="B161" s="247"/>
      <c r="C161" s="248"/>
      <c r="D161" s="248"/>
      <c r="E161" s="248"/>
    </row>
    <row r="162" spans="1:5" s="36" customFormat="1" x14ac:dyDescent="0.2">
      <c r="A162" s="77"/>
      <c r="B162" s="77" t="s">
        <v>240</v>
      </c>
      <c r="C162" s="78">
        <f>SUM(C8:C161)</f>
        <v>4877579.3499999996</v>
      </c>
      <c r="D162" s="78">
        <f>SUM(D8:D161)</f>
        <v>8769713.4800000004</v>
      </c>
      <c r="E162" s="78">
        <f>SUM(E8:E161)</f>
        <v>3892134.13</v>
      </c>
    </row>
    <row r="163" spans="1:5" s="36" customFormat="1" x14ac:dyDescent="0.2">
      <c r="A163" s="234"/>
      <c r="B163" s="234"/>
      <c r="C163" s="249"/>
      <c r="D163" s="249"/>
      <c r="E163" s="249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25" zoomScaleNormal="100" zoomScaleSheetLayoutView="100" workbookViewId="0">
      <selection activeCell="B44" sqref="B44"/>
    </sheetView>
  </sheetViews>
  <sheetFormatPr baseColWidth="10" defaultRowHeight="11.25" x14ac:dyDescent="0.2"/>
  <cols>
    <col min="1" max="1" width="20.7109375" style="58" customWidth="1"/>
    <col min="2" max="2" width="50.7109375" style="58" customWidth="1"/>
    <col min="3" max="3" width="17.7109375" style="216" customWidth="1"/>
    <col min="4" max="4" width="17.7109375" style="264" customWidth="1"/>
    <col min="5" max="16384" width="11.42578125" style="25"/>
  </cols>
  <sheetData>
    <row r="1" spans="1:4" s="93" customFormat="1" x14ac:dyDescent="0.2">
      <c r="A1" s="140" t="s">
        <v>60</v>
      </c>
      <c r="B1" s="140"/>
      <c r="C1" s="250"/>
      <c r="D1" s="251"/>
    </row>
    <row r="2" spans="1:4" s="93" customFormat="1" x14ac:dyDescent="0.2">
      <c r="A2" s="140" t="s">
        <v>4</v>
      </c>
      <c r="B2" s="140"/>
      <c r="C2" s="250"/>
      <c r="D2" s="252"/>
    </row>
    <row r="3" spans="1:4" s="93" customFormat="1" x14ac:dyDescent="0.2">
      <c r="A3" s="140"/>
      <c r="B3" s="140"/>
      <c r="C3" s="250"/>
      <c r="D3" s="252"/>
    </row>
    <row r="4" spans="1:4" s="93" customFormat="1" x14ac:dyDescent="0.2">
      <c r="C4" s="250"/>
      <c r="D4" s="252"/>
    </row>
    <row r="5" spans="1:4" s="93" customFormat="1" ht="11.25" customHeight="1" x14ac:dyDescent="0.2">
      <c r="A5" s="356" t="s">
        <v>241</v>
      </c>
      <c r="B5" s="357"/>
      <c r="C5" s="250"/>
      <c r="D5" s="253" t="s">
        <v>242</v>
      </c>
    </row>
    <row r="6" spans="1:4" x14ac:dyDescent="0.2">
      <c r="A6" s="254"/>
      <c r="B6" s="254"/>
      <c r="C6" s="255"/>
      <c r="D6" s="256"/>
    </row>
    <row r="7" spans="1:4" ht="15" customHeight="1" x14ac:dyDescent="0.2">
      <c r="A7" s="32" t="s">
        <v>64</v>
      </c>
      <c r="B7" s="33" t="s">
        <v>65</v>
      </c>
      <c r="C7" s="121" t="s">
        <v>132</v>
      </c>
      <c r="D7" s="147" t="s">
        <v>243</v>
      </c>
    </row>
    <row r="8" spans="1:4" x14ac:dyDescent="0.2">
      <c r="A8" s="257">
        <v>123105811</v>
      </c>
      <c r="B8" s="258" t="s">
        <v>602</v>
      </c>
      <c r="C8" s="259">
        <v>39657947.799999997</v>
      </c>
      <c r="D8" s="260"/>
    </row>
    <row r="9" spans="1:4" x14ac:dyDescent="0.2">
      <c r="A9" s="257"/>
      <c r="B9" s="258"/>
      <c r="C9" s="259"/>
      <c r="D9" s="260"/>
    </row>
    <row r="10" spans="1:4" x14ac:dyDescent="0.2">
      <c r="A10" s="257"/>
      <c r="B10" s="258"/>
      <c r="C10" s="259"/>
      <c r="D10" s="260"/>
    </row>
    <row r="11" spans="1:4" x14ac:dyDescent="0.2">
      <c r="A11" s="257"/>
      <c r="B11" s="258"/>
      <c r="C11" s="259"/>
      <c r="D11" s="260"/>
    </row>
    <row r="12" spans="1:4" x14ac:dyDescent="0.2">
      <c r="A12" s="257"/>
      <c r="B12" s="258"/>
      <c r="C12" s="259"/>
      <c r="D12" s="260"/>
    </row>
    <row r="13" spans="1:4" x14ac:dyDescent="0.2">
      <c r="A13" s="257"/>
      <c r="B13" s="258"/>
      <c r="C13" s="259"/>
      <c r="D13" s="260"/>
    </row>
    <row r="14" spans="1:4" x14ac:dyDescent="0.2">
      <c r="A14" s="257"/>
      <c r="B14" s="258"/>
      <c r="C14" s="259"/>
      <c r="D14" s="260"/>
    </row>
    <row r="15" spans="1:4" x14ac:dyDescent="0.2">
      <c r="A15" s="257"/>
      <c r="B15" s="258"/>
      <c r="C15" s="259"/>
      <c r="D15" s="260"/>
    </row>
    <row r="16" spans="1:4" x14ac:dyDescent="0.2">
      <c r="A16" s="257"/>
      <c r="B16" s="257"/>
      <c r="C16" s="259"/>
      <c r="D16" s="260"/>
    </row>
    <row r="17" spans="1:4" x14ac:dyDescent="0.2">
      <c r="A17" s="257"/>
      <c r="B17" s="258"/>
      <c r="C17" s="259"/>
      <c r="D17" s="260"/>
    </row>
    <row r="18" spans="1:4" x14ac:dyDescent="0.2">
      <c r="A18" s="257"/>
      <c r="B18" s="258"/>
      <c r="C18" s="259"/>
      <c r="D18" s="260"/>
    </row>
    <row r="19" spans="1:4" x14ac:dyDescent="0.2">
      <c r="A19" s="257"/>
      <c r="B19" s="258"/>
      <c r="C19" s="259"/>
      <c r="D19" s="260"/>
    </row>
    <row r="20" spans="1:4" x14ac:dyDescent="0.2">
      <c r="A20" s="257"/>
      <c r="B20" s="258"/>
      <c r="C20" s="259"/>
      <c r="D20" s="260"/>
    </row>
    <row r="21" spans="1:4" x14ac:dyDescent="0.2">
      <c r="A21" s="257"/>
      <c r="B21" s="258"/>
      <c r="C21" s="259"/>
      <c r="D21" s="260"/>
    </row>
    <row r="22" spans="1:4" x14ac:dyDescent="0.2">
      <c r="A22" s="257"/>
      <c r="B22" s="258"/>
      <c r="C22" s="259"/>
      <c r="D22" s="260"/>
    </row>
    <row r="23" spans="1:4" x14ac:dyDescent="0.2">
      <c r="A23" s="257"/>
      <c r="B23" s="258"/>
      <c r="C23" s="259"/>
      <c r="D23" s="260"/>
    </row>
    <row r="24" spans="1:4" x14ac:dyDescent="0.2">
      <c r="A24" s="257"/>
      <c r="B24" s="258"/>
      <c r="C24" s="259"/>
      <c r="D24" s="260"/>
    </row>
    <row r="25" spans="1:4" x14ac:dyDescent="0.2">
      <c r="A25" s="257"/>
      <c r="B25" s="258"/>
      <c r="C25" s="259"/>
      <c r="D25" s="260"/>
    </row>
    <row r="26" spans="1:4" x14ac:dyDescent="0.2">
      <c r="A26" s="257"/>
      <c r="B26" s="258"/>
      <c r="C26" s="259"/>
      <c r="D26" s="260"/>
    </row>
    <row r="27" spans="1:4" x14ac:dyDescent="0.2">
      <c r="A27" s="257"/>
      <c r="B27" s="258"/>
      <c r="C27" s="259"/>
      <c r="D27" s="260"/>
    </row>
    <row r="28" spans="1:4" x14ac:dyDescent="0.2">
      <c r="A28" s="257"/>
      <c r="B28" s="258"/>
      <c r="C28" s="259"/>
      <c r="D28" s="260"/>
    </row>
    <row r="29" spans="1:4" x14ac:dyDescent="0.2">
      <c r="A29" s="257"/>
      <c r="B29" s="258"/>
      <c r="C29" s="259"/>
      <c r="D29" s="260"/>
    </row>
    <row r="30" spans="1:4" x14ac:dyDescent="0.2">
      <c r="A30" s="257"/>
      <c r="B30" s="258"/>
      <c r="C30" s="259"/>
      <c r="D30" s="260"/>
    </row>
    <row r="31" spans="1:4" x14ac:dyDescent="0.2">
      <c r="A31" s="257"/>
      <c r="B31" s="257"/>
      <c r="C31" s="259"/>
      <c r="D31" s="260"/>
    </row>
    <row r="32" spans="1:4" x14ac:dyDescent="0.2">
      <c r="A32" s="261"/>
      <c r="B32" s="261" t="s">
        <v>134</v>
      </c>
      <c r="C32" s="262">
        <f>SUM(C8:C31)</f>
        <v>39657947.799999997</v>
      </c>
      <c r="D32" s="263">
        <v>0</v>
      </c>
    </row>
    <row r="35" spans="1:4" x14ac:dyDescent="0.2">
      <c r="A35" s="356" t="s">
        <v>244</v>
      </c>
      <c r="B35" s="357"/>
      <c r="C35" s="250"/>
      <c r="D35" s="253" t="s">
        <v>242</v>
      </c>
    </row>
    <row r="36" spans="1:4" x14ac:dyDescent="0.2">
      <c r="A36" s="254"/>
      <c r="B36" s="254"/>
      <c r="C36" s="255"/>
      <c r="D36" s="256"/>
    </row>
    <row r="37" spans="1:4" x14ac:dyDescent="0.2">
      <c r="A37" s="32" t="s">
        <v>64</v>
      </c>
      <c r="B37" s="33" t="s">
        <v>65</v>
      </c>
      <c r="C37" s="121" t="s">
        <v>132</v>
      </c>
      <c r="D37" s="147" t="s">
        <v>243</v>
      </c>
    </row>
    <row r="38" spans="1:4" x14ac:dyDescent="0.2">
      <c r="A38" s="257"/>
      <c r="B38" s="258"/>
      <c r="C38" s="259"/>
      <c r="D38" s="260"/>
    </row>
    <row r="39" spans="1:4" x14ac:dyDescent="0.2">
      <c r="A39" s="257"/>
      <c r="B39" s="258"/>
      <c r="C39" s="259"/>
      <c r="D39" s="260"/>
    </row>
    <row r="40" spans="1:4" x14ac:dyDescent="0.2">
      <c r="A40" s="257"/>
      <c r="B40" s="258"/>
      <c r="C40" s="259"/>
      <c r="D40" s="260"/>
    </row>
    <row r="41" spans="1:4" x14ac:dyDescent="0.2">
      <c r="A41" s="257"/>
      <c r="B41" s="258"/>
      <c r="C41" s="259"/>
      <c r="D41" s="260"/>
    </row>
    <row r="42" spans="1:4" x14ac:dyDescent="0.2">
      <c r="A42" s="257"/>
      <c r="B42" s="258"/>
      <c r="C42" s="259"/>
      <c r="D42" s="260"/>
    </row>
    <row r="43" spans="1:4" x14ac:dyDescent="0.2">
      <c r="A43" s="257"/>
      <c r="B43" s="258" t="s">
        <v>388</v>
      </c>
      <c r="C43" s="259"/>
      <c r="D43" s="260"/>
    </row>
    <row r="44" spans="1:4" x14ac:dyDescent="0.2">
      <c r="A44" s="257"/>
      <c r="B44" s="258"/>
      <c r="C44" s="259"/>
      <c r="D44" s="260"/>
    </row>
    <row r="45" spans="1:4" x14ac:dyDescent="0.2">
      <c r="A45" s="257"/>
      <c r="B45" s="258"/>
      <c r="C45" s="259"/>
      <c r="D45" s="260"/>
    </row>
    <row r="46" spans="1:4" x14ac:dyDescent="0.2">
      <c r="A46" s="257"/>
      <c r="B46" s="257"/>
      <c r="C46" s="259"/>
      <c r="D46" s="260"/>
    </row>
    <row r="47" spans="1:4" x14ac:dyDescent="0.2">
      <c r="A47" s="257"/>
      <c r="B47" s="258"/>
      <c r="C47" s="259"/>
      <c r="D47" s="260"/>
    </row>
    <row r="48" spans="1:4" x14ac:dyDescent="0.2">
      <c r="A48" s="257"/>
      <c r="B48" s="258"/>
      <c r="C48" s="259"/>
      <c r="D48" s="260"/>
    </row>
    <row r="49" spans="1:4" x14ac:dyDescent="0.2">
      <c r="A49" s="257"/>
      <c r="B49" s="258"/>
      <c r="C49" s="259"/>
      <c r="D49" s="260"/>
    </row>
    <row r="50" spans="1:4" x14ac:dyDescent="0.2">
      <c r="A50" s="257"/>
      <c r="B50" s="258"/>
      <c r="C50" s="259"/>
      <c r="D50" s="260"/>
    </row>
    <row r="51" spans="1:4" x14ac:dyDescent="0.2">
      <c r="A51" s="257"/>
      <c r="B51" s="258"/>
      <c r="C51" s="259"/>
      <c r="D51" s="260"/>
    </row>
    <row r="52" spans="1:4" x14ac:dyDescent="0.2">
      <c r="A52" s="257"/>
      <c r="B52" s="258"/>
      <c r="C52" s="259"/>
      <c r="D52" s="260"/>
    </row>
    <row r="53" spans="1:4" x14ac:dyDescent="0.2">
      <c r="A53" s="257"/>
      <c r="B53" s="258"/>
      <c r="C53" s="259"/>
      <c r="D53" s="260"/>
    </row>
    <row r="54" spans="1:4" x14ac:dyDescent="0.2">
      <c r="A54" s="257"/>
      <c r="B54" s="258"/>
      <c r="C54" s="259"/>
      <c r="D54" s="260"/>
    </row>
    <row r="55" spans="1:4" x14ac:dyDescent="0.2">
      <c r="A55" s="257"/>
      <c r="B55" s="258"/>
      <c r="C55" s="259"/>
      <c r="D55" s="260"/>
    </row>
    <row r="56" spans="1:4" x14ac:dyDescent="0.2">
      <c r="A56" s="257"/>
      <c r="B56" s="258"/>
      <c r="C56" s="259"/>
      <c r="D56" s="260"/>
    </row>
    <row r="57" spans="1:4" x14ac:dyDescent="0.2">
      <c r="A57" s="257"/>
      <c r="B57" s="258"/>
      <c r="C57" s="259"/>
      <c r="D57" s="260"/>
    </row>
    <row r="58" spans="1:4" x14ac:dyDescent="0.2">
      <c r="A58" s="257"/>
      <c r="B58" s="258"/>
      <c r="C58" s="259"/>
      <c r="D58" s="260"/>
    </row>
    <row r="59" spans="1:4" x14ac:dyDescent="0.2">
      <c r="A59" s="257"/>
      <c r="B59" s="258"/>
      <c r="C59" s="259"/>
      <c r="D59" s="260"/>
    </row>
    <row r="60" spans="1:4" x14ac:dyDescent="0.2">
      <c r="A60" s="257"/>
      <c r="B60" s="258"/>
      <c r="C60" s="259"/>
      <c r="D60" s="260"/>
    </row>
    <row r="61" spans="1:4" x14ac:dyDescent="0.2">
      <c r="A61" s="257"/>
      <c r="B61" s="257"/>
      <c r="C61" s="259"/>
      <c r="D61" s="260"/>
    </row>
    <row r="62" spans="1:4" x14ac:dyDescent="0.2">
      <c r="A62" s="261"/>
      <c r="B62" s="261" t="s">
        <v>245</v>
      </c>
      <c r="C62" s="262">
        <f>SUM(C38:C61)</f>
        <v>0</v>
      </c>
      <c r="D62" s="263">
        <v>0</v>
      </c>
    </row>
  </sheetData>
  <mergeCells count="2">
    <mergeCell ref="A5:B5"/>
    <mergeCell ref="A35:B35"/>
  </mergeCells>
  <dataValidations disablePrompts="1"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27" activePane="bottomLeft" state="frozen"/>
      <selection pane="bottomLeft" activeCell="I35" sqref="I35"/>
    </sheetView>
  </sheetViews>
  <sheetFormatPr baseColWidth="10" defaultRowHeight="11.25" x14ac:dyDescent="0.2"/>
  <cols>
    <col min="1" max="1" width="11.7109375" style="58" customWidth="1"/>
    <col min="2" max="2" width="68" style="58" customWidth="1"/>
    <col min="3" max="3" width="17.7109375" style="216" customWidth="1"/>
    <col min="4" max="4" width="17.7109375" style="25" customWidth="1"/>
    <col min="5" max="16384" width="11.42578125" style="25"/>
  </cols>
  <sheetData>
    <row r="1" spans="1:4" s="93" customFormat="1" x14ac:dyDescent="0.2">
      <c r="A1" s="140" t="s">
        <v>60</v>
      </c>
      <c r="B1" s="140"/>
      <c r="C1" s="250"/>
    </row>
    <row r="2" spans="1:4" s="93" customFormat="1" x14ac:dyDescent="0.2">
      <c r="A2" s="140" t="s">
        <v>4</v>
      </c>
      <c r="B2" s="140"/>
      <c r="C2" s="250"/>
    </row>
    <row r="3" spans="1:4" s="93" customFormat="1" x14ac:dyDescent="0.2">
      <c r="A3" s="140"/>
      <c r="B3" s="140"/>
      <c r="C3" s="250"/>
    </row>
    <row r="4" spans="1:4" s="93" customFormat="1" x14ac:dyDescent="0.2">
      <c r="A4" s="140"/>
      <c r="B4" s="140"/>
      <c r="C4" s="250"/>
    </row>
    <row r="5" spans="1:4" s="93" customFormat="1" x14ac:dyDescent="0.2">
      <c r="C5" s="250"/>
    </row>
    <row r="6" spans="1:4" s="93" customFormat="1" ht="11.25" customHeight="1" x14ac:dyDescent="0.2">
      <c r="A6" s="356" t="s">
        <v>48</v>
      </c>
      <c r="B6" s="357"/>
      <c r="C6" s="250"/>
      <c r="D6" s="265" t="s">
        <v>246</v>
      </c>
    </row>
    <row r="7" spans="1:4" x14ac:dyDescent="0.2">
      <c r="A7" s="254"/>
      <c r="B7" s="254"/>
      <c r="C7" s="255"/>
    </row>
    <row r="8" spans="1:4" ht="15" customHeight="1" x14ac:dyDescent="0.2">
      <c r="A8" s="32" t="s">
        <v>64</v>
      </c>
      <c r="B8" s="266" t="s">
        <v>65</v>
      </c>
      <c r="C8" s="121" t="s">
        <v>130</v>
      </c>
      <c r="D8" s="121" t="s">
        <v>131</v>
      </c>
    </row>
    <row r="9" spans="1:4" x14ac:dyDescent="0.2">
      <c r="A9" s="267">
        <v>5500</v>
      </c>
      <c r="B9" s="268" t="s">
        <v>247</v>
      </c>
      <c r="C9" s="269"/>
      <c r="D9" s="270"/>
    </row>
    <row r="10" spans="1:4" x14ac:dyDescent="0.2">
      <c r="A10" s="271">
        <v>5510</v>
      </c>
      <c r="B10" s="272" t="s">
        <v>248</v>
      </c>
      <c r="C10" s="269">
        <v>239599.91</v>
      </c>
      <c r="D10" s="270">
        <v>239599.91</v>
      </c>
    </row>
    <row r="11" spans="1:4" x14ac:dyDescent="0.2">
      <c r="A11" s="271">
        <v>5511</v>
      </c>
      <c r="B11" s="272" t="s">
        <v>249</v>
      </c>
      <c r="C11" s="269"/>
      <c r="D11" s="270"/>
    </row>
    <row r="12" spans="1:4" x14ac:dyDescent="0.2">
      <c r="A12" s="271">
        <v>5512</v>
      </c>
      <c r="B12" s="272" t="s">
        <v>250</v>
      </c>
      <c r="C12" s="269"/>
      <c r="D12" s="270"/>
    </row>
    <row r="13" spans="1:4" x14ac:dyDescent="0.2">
      <c r="A13" s="271">
        <v>5513</v>
      </c>
      <c r="B13" s="272" t="s">
        <v>251</v>
      </c>
      <c r="C13" s="269"/>
      <c r="D13" s="270"/>
    </row>
    <row r="14" spans="1:4" x14ac:dyDescent="0.2">
      <c r="A14" s="271">
        <v>5514</v>
      </c>
      <c r="B14" s="272" t="s">
        <v>252</v>
      </c>
      <c r="C14" s="269"/>
      <c r="D14" s="270"/>
    </row>
    <row r="15" spans="1:4" x14ac:dyDescent="0.2">
      <c r="A15" s="271">
        <v>5515</v>
      </c>
      <c r="B15" s="272" t="s">
        <v>253</v>
      </c>
      <c r="C15" s="269"/>
      <c r="D15" s="270"/>
    </row>
    <row r="16" spans="1:4" x14ac:dyDescent="0.2">
      <c r="A16" s="271">
        <v>5516</v>
      </c>
      <c r="B16" s="272" t="s">
        <v>254</v>
      </c>
      <c r="C16" s="269"/>
      <c r="D16" s="270"/>
    </row>
    <row r="17" spans="1:4" x14ac:dyDescent="0.2">
      <c r="A17" s="271">
        <v>5517</v>
      </c>
      <c r="B17" s="272" t="s">
        <v>255</v>
      </c>
      <c r="C17" s="269"/>
      <c r="D17" s="270"/>
    </row>
    <row r="18" spans="1:4" x14ac:dyDescent="0.2">
      <c r="A18" s="271">
        <v>5518</v>
      </c>
      <c r="B18" s="272" t="s">
        <v>256</v>
      </c>
      <c r="C18" s="269"/>
      <c r="D18" s="270"/>
    </row>
    <row r="19" spans="1:4" x14ac:dyDescent="0.2">
      <c r="A19" s="271">
        <v>5520</v>
      </c>
      <c r="B19" s="272" t="s">
        <v>257</v>
      </c>
      <c r="C19" s="269"/>
      <c r="D19" s="270"/>
    </row>
    <row r="20" spans="1:4" x14ac:dyDescent="0.2">
      <c r="A20" s="271">
        <v>5521</v>
      </c>
      <c r="B20" s="272" t="s">
        <v>258</v>
      </c>
      <c r="C20" s="269"/>
      <c r="D20" s="270"/>
    </row>
    <row r="21" spans="1:4" x14ac:dyDescent="0.2">
      <c r="A21" s="271">
        <v>5522</v>
      </c>
      <c r="B21" s="272" t="s">
        <v>259</v>
      </c>
      <c r="C21" s="269"/>
      <c r="D21" s="270"/>
    </row>
    <row r="22" spans="1:4" x14ac:dyDescent="0.2">
      <c r="A22" s="271">
        <v>5530</v>
      </c>
      <c r="B22" s="272" t="s">
        <v>260</v>
      </c>
      <c r="C22" s="269"/>
      <c r="D22" s="270"/>
    </row>
    <row r="23" spans="1:4" x14ac:dyDescent="0.2">
      <c r="A23" s="271">
        <v>5531</v>
      </c>
      <c r="B23" s="272" t="s">
        <v>261</v>
      </c>
      <c r="C23" s="269"/>
      <c r="D23" s="270"/>
    </row>
    <row r="24" spans="1:4" x14ac:dyDescent="0.2">
      <c r="A24" s="271">
        <v>5532</v>
      </c>
      <c r="B24" s="272" t="s">
        <v>262</v>
      </c>
      <c r="C24" s="269"/>
      <c r="D24" s="270"/>
    </row>
    <row r="25" spans="1:4" x14ac:dyDescent="0.2">
      <c r="A25" s="271">
        <v>5533</v>
      </c>
      <c r="B25" s="272" t="s">
        <v>263</v>
      </c>
      <c r="C25" s="269"/>
      <c r="D25" s="270"/>
    </row>
    <row r="26" spans="1:4" x14ac:dyDescent="0.2">
      <c r="A26" s="271">
        <v>5534</v>
      </c>
      <c r="B26" s="272" t="s">
        <v>264</v>
      </c>
      <c r="C26" s="269"/>
      <c r="D26" s="270"/>
    </row>
    <row r="27" spans="1:4" x14ac:dyDescent="0.2">
      <c r="A27" s="271">
        <v>5535</v>
      </c>
      <c r="B27" s="272" t="s">
        <v>265</v>
      </c>
      <c r="C27" s="269"/>
      <c r="D27" s="270"/>
    </row>
    <row r="28" spans="1:4" x14ac:dyDescent="0.2">
      <c r="A28" s="271">
        <v>5540</v>
      </c>
      <c r="B28" s="272" t="s">
        <v>266</v>
      </c>
      <c r="C28" s="269"/>
      <c r="D28" s="270"/>
    </row>
    <row r="29" spans="1:4" x14ac:dyDescent="0.2">
      <c r="A29" s="271">
        <v>5541</v>
      </c>
      <c r="B29" s="272" t="s">
        <v>266</v>
      </c>
      <c r="C29" s="269"/>
      <c r="D29" s="270"/>
    </row>
    <row r="30" spans="1:4" x14ac:dyDescent="0.2">
      <c r="A30" s="271">
        <v>5550</v>
      </c>
      <c r="B30" s="273" t="s">
        <v>267</v>
      </c>
      <c r="C30" s="269"/>
      <c r="D30" s="270"/>
    </row>
    <row r="31" spans="1:4" x14ac:dyDescent="0.2">
      <c r="A31" s="271">
        <v>5551</v>
      </c>
      <c r="B31" s="273" t="s">
        <v>267</v>
      </c>
      <c r="C31" s="269"/>
      <c r="D31" s="270"/>
    </row>
    <row r="32" spans="1:4" x14ac:dyDescent="0.2">
      <c r="A32" s="271">
        <v>5590</v>
      </c>
      <c r="B32" s="273" t="s">
        <v>268</v>
      </c>
      <c r="C32" s="269"/>
      <c r="D32" s="270"/>
    </row>
    <row r="33" spans="1:4" x14ac:dyDescent="0.2">
      <c r="A33" s="271">
        <v>5591</v>
      </c>
      <c r="B33" s="273" t="s">
        <v>269</v>
      </c>
      <c r="C33" s="269"/>
      <c r="D33" s="270"/>
    </row>
    <row r="34" spans="1:4" x14ac:dyDescent="0.2">
      <c r="A34" s="271">
        <v>5592</v>
      </c>
      <c r="B34" s="273" t="s">
        <v>270</v>
      </c>
      <c r="C34" s="269"/>
      <c r="D34" s="270"/>
    </row>
    <row r="35" spans="1:4" x14ac:dyDescent="0.2">
      <c r="A35" s="271">
        <v>5593</v>
      </c>
      <c r="B35" s="273" t="s">
        <v>271</v>
      </c>
      <c r="C35" s="269"/>
      <c r="D35" s="270"/>
    </row>
    <row r="36" spans="1:4" x14ac:dyDescent="0.2">
      <c r="A36" s="271">
        <v>5594</v>
      </c>
      <c r="B36" s="273" t="s">
        <v>272</v>
      </c>
      <c r="C36" s="269"/>
      <c r="D36" s="270"/>
    </row>
    <row r="37" spans="1:4" x14ac:dyDescent="0.2">
      <c r="A37" s="271">
        <v>5595</v>
      </c>
      <c r="B37" s="273" t="s">
        <v>273</v>
      </c>
      <c r="C37" s="269"/>
      <c r="D37" s="270"/>
    </row>
    <row r="38" spans="1:4" x14ac:dyDescent="0.2">
      <c r="A38" s="271">
        <v>5596</v>
      </c>
      <c r="B38" s="273" t="s">
        <v>274</v>
      </c>
      <c r="C38" s="269"/>
      <c r="D38" s="270"/>
    </row>
    <row r="39" spans="1:4" x14ac:dyDescent="0.2">
      <c r="A39" s="271">
        <v>5597</v>
      </c>
      <c r="B39" s="273" t="s">
        <v>275</v>
      </c>
      <c r="C39" s="269"/>
      <c r="D39" s="270"/>
    </row>
    <row r="40" spans="1:4" x14ac:dyDescent="0.2">
      <c r="A40" s="271">
        <v>5599</v>
      </c>
      <c r="B40" s="273" t="s">
        <v>276</v>
      </c>
      <c r="C40" s="269"/>
      <c r="D40" s="270"/>
    </row>
    <row r="41" spans="1:4" x14ac:dyDescent="0.2">
      <c r="A41" s="267">
        <v>5600</v>
      </c>
      <c r="B41" s="274" t="s">
        <v>277</v>
      </c>
      <c r="C41" s="269"/>
      <c r="D41" s="270"/>
    </row>
    <row r="42" spans="1:4" x14ac:dyDescent="0.2">
      <c r="A42" s="271">
        <v>5610</v>
      </c>
      <c r="B42" s="273" t="s">
        <v>278</v>
      </c>
      <c r="C42" s="269"/>
      <c r="D42" s="270"/>
    </row>
    <row r="43" spans="1:4" x14ac:dyDescent="0.2">
      <c r="A43" s="275">
        <v>5611</v>
      </c>
      <c r="B43" s="276" t="s">
        <v>279</v>
      </c>
      <c r="C43" s="277">
        <v>433645.11</v>
      </c>
      <c r="D43" s="278">
        <v>433645.11</v>
      </c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26" sqref="G26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3" width="17.7109375" style="25" customWidth="1"/>
    <col min="4" max="16384" width="11.42578125" style="25"/>
  </cols>
  <sheetData>
    <row r="1" spans="1:3" x14ac:dyDescent="0.2">
      <c r="A1" s="140" t="s">
        <v>60</v>
      </c>
    </row>
    <row r="2" spans="1:3" x14ac:dyDescent="0.2">
      <c r="A2" s="140"/>
    </row>
    <row r="3" spans="1:3" x14ac:dyDescent="0.2">
      <c r="A3" s="140"/>
    </row>
    <row r="4" spans="1:3" x14ac:dyDescent="0.2">
      <c r="A4" s="140"/>
    </row>
    <row r="5" spans="1:3" ht="11.25" customHeight="1" x14ac:dyDescent="0.2">
      <c r="A5" s="279" t="s">
        <v>50</v>
      </c>
      <c r="B5" s="280"/>
      <c r="C5" s="281" t="s">
        <v>49</v>
      </c>
    </row>
    <row r="6" spans="1:3" x14ac:dyDescent="0.2">
      <c r="A6" s="282"/>
      <c r="B6" s="282"/>
      <c r="C6" s="283"/>
    </row>
    <row r="7" spans="1:3" ht="15" customHeight="1" x14ac:dyDescent="0.2">
      <c r="A7" s="32" t="s">
        <v>64</v>
      </c>
      <c r="B7" s="284" t="s">
        <v>65</v>
      </c>
      <c r="C7" s="266" t="s">
        <v>86</v>
      </c>
    </row>
    <row r="8" spans="1:3" x14ac:dyDescent="0.2">
      <c r="A8" s="285">
        <v>900001</v>
      </c>
      <c r="B8" s="286" t="s">
        <v>280</v>
      </c>
      <c r="C8" s="287">
        <v>6297853.5999999996</v>
      </c>
    </row>
    <row r="9" spans="1:3" x14ac:dyDescent="0.2">
      <c r="A9" s="285">
        <v>900002</v>
      </c>
      <c r="B9" s="288" t="s">
        <v>281</v>
      </c>
      <c r="C9" s="287">
        <f>SUM(C10:C14)</f>
        <v>0</v>
      </c>
    </row>
    <row r="10" spans="1:3" x14ac:dyDescent="0.2">
      <c r="A10" s="289">
        <v>4320</v>
      </c>
      <c r="B10" s="290" t="s">
        <v>282</v>
      </c>
      <c r="C10" s="291"/>
    </row>
    <row r="11" spans="1:3" ht="22.5" x14ac:dyDescent="0.2">
      <c r="A11" s="289">
        <v>4330</v>
      </c>
      <c r="B11" s="290" t="s">
        <v>283</v>
      </c>
      <c r="C11" s="291"/>
    </row>
    <row r="12" spans="1:3" x14ac:dyDescent="0.2">
      <c r="A12" s="289">
        <v>4340</v>
      </c>
      <c r="B12" s="290" t="s">
        <v>284</v>
      </c>
      <c r="C12" s="291"/>
    </row>
    <row r="13" spans="1:3" x14ac:dyDescent="0.2">
      <c r="A13" s="289">
        <v>4399</v>
      </c>
      <c r="B13" s="290" t="s">
        <v>285</v>
      </c>
      <c r="C13" s="291"/>
    </row>
    <row r="14" spans="1:3" x14ac:dyDescent="0.2">
      <c r="A14" s="292">
        <v>4400</v>
      </c>
      <c r="B14" s="290" t="s">
        <v>286</v>
      </c>
      <c r="C14" s="291"/>
    </row>
    <row r="15" spans="1:3" x14ac:dyDescent="0.2">
      <c r="A15" s="285">
        <v>900003</v>
      </c>
      <c r="B15" s="288" t="s">
        <v>287</v>
      </c>
      <c r="C15" s="287">
        <f>SUM(C16:C19)</f>
        <v>420215.86</v>
      </c>
    </row>
    <row r="16" spans="1:3" x14ac:dyDescent="0.2">
      <c r="A16" s="293">
        <v>52</v>
      </c>
      <c r="B16" s="290" t="s">
        <v>288</v>
      </c>
      <c r="C16" s="291"/>
    </row>
    <row r="17" spans="1:3" x14ac:dyDescent="0.2">
      <c r="A17" s="293">
        <v>62</v>
      </c>
      <c r="B17" s="290" t="s">
        <v>289</v>
      </c>
      <c r="C17" s="291"/>
    </row>
    <row r="18" spans="1:3" x14ac:dyDescent="0.2">
      <c r="A18" s="294" t="s">
        <v>290</v>
      </c>
      <c r="B18" s="290" t="s">
        <v>291</v>
      </c>
      <c r="C18" s="291">
        <v>420215.86</v>
      </c>
    </row>
    <row r="19" spans="1:3" x14ac:dyDescent="0.2">
      <c r="A19" s="292">
        <v>4500</v>
      </c>
      <c r="B19" s="295" t="s">
        <v>292</v>
      </c>
      <c r="C19" s="291"/>
    </row>
    <row r="20" spans="1:3" x14ac:dyDescent="0.2">
      <c r="A20" s="296">
        <v>900004</v>
      </c>
      <c r="B20" s="297" t="s">
        <v>293</v>
      </c>
      <c r="C20" s="298">
        <f>+C8+C9-C15</f>
        <v>5877637.7399999993</v>
      </c>
    </row>
  </sheetData>
  <dataValidations disablePrompts="1"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7" workbookViewId="0">
      <selection activeCell="G17" sqref="G17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3" width="17.7109375" style="26" customWidth="1"/>
    <col min="4" max="16384" width="11.42578125" style="25"/>
  </cols>
  <sheetData>
    <row r="1" spans="1:3" x14ac:dyDescent="0.2">
      <c r="A1" s="140" t="s">
        <v>60</v>
      </c>
    </row>
    <row r="2" spans="1:3" x14ac:dyDescent="0.2">
      <c r="A2" s="140"/>
    </row>
    <row r="3" spans="1:3" x14ac:dyDescent="0.2">
      <c r="A3" s="140"/>
    </row>
    <row r="4" spans="1:3" x14ac:dyDescent="0.2">
      <c r="A4" s="140"/>
    </row>
    <row r="5" spans="1:3" ht="11.25" customHeight="1" x14ac:dyDescent="0.2">
      <c r="A5" s="279" t="s">
        <v>52</v>
      </c>
      <c r="B5" s="280"/>
      <c r="C5" s="299" t="s">
        <v>51</v>
      </c>
    </row>
    <row r="6" spans="1:3" ht="11.25" customHeight="1" x14ac:dyDescent="0.2">
      <c r="A6" s="282"/>
      <c r="B6" s="283"/>
      <c r="C6" s="300"/>
    </row>
    <row r="7" spans="1:3" ht="15" customHeight="1" x14ac:dyDescent="0.2">
      <c r="A7" s="32" t="s">
        <v>64</v>
      </c>
      <c r="B7" s="284" t="s">
        <v>65</v>
      </c>
      <c r="C7" s="266" t="s">
        <v>86</v>
      </c>
    </row>
    <row r="8" spans="1:3" x14ac:dyDescent="0.2">
      <c r="A8" s="301">
        <v>900001</v>
      </c>
      <c r="B8" s="302" t="s">
        <v>294</v>
      </c>
      <c r="C8" s="303">
        <v>1019973.32</v>
      </c>
    </row>
    <row r="9" spans="1:3" x14ac:dyDescent="0.2">
      <c r="A9" s="301">
        <v>900002</v>
      </c>
      <c r="B9" s="302" t="s">
        <v>295</v>
      </c>
      <c r="C9" s="303">
        <f>SUM(C10:C26)</f>
        <v>0</v>
      </c>
    </row>
    <row r="10" spans="1:3" x14ac:dyDescent="0.2">
      <c r="A10" s="289">
        <v>5100</v>
      </c>
      <c r="B10" s="304" t="s">
        <v>296</v>
      </c>
      <c r="C10" s="305"/>
    </row>
    <row r="11" spans="1:3" x14ac:dyDescent="0.2">
      <c r="A11" s="289">
        <v>5200</v>
      </c>
      <c r="B11" s="304" t="s">
        <v>297</v>
      </c>
      <c r="C11" s="305"/>
    </row>
    <row r="12" spans="1:3" x14ac:dyDescent="0.2">
      <c r="A12" s="289">
        <v>5300</v>
      </c>
      <c r="B12" s="304" t="s">
        <v>298</v>
      </c>
      <c r="C12" s="305"/>
    </row>
    <row r="13" spans="1:3" x14ac:dyDescent="0.2">
      <c r="A13" s="289">
        <v>5400</v>
      </c>
      <c r="B13" s="304" t="s">
        <v>299</v>
      </c>
      <c r="C13" s="305"/>
    </row>
    <row r="14" spans="1:3" x14ac:dyDescent="0.2">
      <c r="A14" s="289">
        <v>5500</v>
      </c>
      <c r="B14" s="304" t="s">
        <v>300</v>
      </c>
      <c r="C14" s="305"/>
    </row>
    <row r="15" spans="1:3" x14ac:dyDescent="0.2">
      <c r="A15" s="289">
        <v>5600</v>
      </c>
      <c r="B15" s="304" t="s">
        <v>301</v>
      </c>
      <c r="C15" s="305"/>
    </row>
    <row r="16" spans="1:3" x14ac:dyDescent="0.2">
      <c r="A16" s="289">
        <v>5700</v>
      </c>
      <c r="B16" s="304" t="s">
        <v>302</v>
      </c>
      <c r="C16" s="305"/>
    </row>
    <row r="17" spans="1:3" x14ac:dyDescent="0.2">
      <c r="A17" s="289" t="s">
        <v>303</v>
      </c>
      <c r="B17" s="304" t="s">
        <v>304</v>
      </c>
      <c r="C17" s="305"/>
    </row>
    <row r="18" spans="1:3" x14ac:dyDescent="0.2">
      <c r="A18" s="289">
        <v>5900</v>
      </c>
      <c r="B18" s="304" t="s">
        <v>305</v>
      </c>
      <c r="C18" s="305"/>
    </row>
    <row r="19" spans="1:3" x14ac:dyDescent="0.2">
      <c r="A19" s="293">
        <v>6200</v>
      </c>
      <c r="B19" s="304" t="s">
        <v>306</v>
      </c>
      <c r="C19" s="305"/>
    </row>
    <row r="20" spans="1:3" x14ac:dyDescent="0.2">
      <c r="A20" s="293">
        <v>7200</v>
      </c>
      <c r="B20" s="304" t="s">
        <v>307</v>
      </c>
      <c r="C20" s="305"/>
    </row>
    <row r="21" spans="1:3" x14ac:dyDescent="0.2">
      <c r="A21" s="293">
        <v>7300</v>
      </c>
      <c r="B21" s="304" t="s">
        <v>308</v>
      </c>
      <c r="C21" s="305"/>
    </row>
    <row r="22" spans="1:3" x14ac:dyDescent="0.2">
      <c r="A22" s="293">
        <v>7500</v>
      </c>
      <c r="B22" s="304" t="s">
        <v>309</v>
      </c>
      <c r="C22" s="305"/>
    </row>
    <row r="23" spans="1:3" x14ac:dyDescent="0.2">
      <c r="A23" s="293">
        <v>7900</v>
      </c>
      <c r="B23" s="304" t="s">
        <v>310</v>
      </c>
      <c r="C23" s="305"/>
    </row>
    <row r="24" spans="1:3" x14ac:dyDescent="0.2">
      <c r="A24" s="293">
        <v>9100</v>
      </c>
      <c r="B24" s="304" t="s">
        <v>311</v>
      </c>
      <c r="C24" s="305"/>
    </row>
    <row r="25" spans="1:3" x14ac:dyDescent="0.2">
      <c r="A25" s="293">
        <v>9900</v>
      </c>
      <c r="B25" s="304" t="s">
        <v>312</v>
      </c>
      <c r="C25" s="305"/>
    </row>
    <row r="26" spans="1:3" x14ac:dyDescent="0.2">
      <c r="A26" s="293">
        <v>7400</v>
      </c>
      <c r="B26" s="306" t="s">
        <v>313</v>
      </c>
      <c r="C26" s="305"/>
    </row>
    <row r="27" spans="1:3" x14ac:dyDescent="0.2">
      <c r="A27" s="301">
        <v>900003</v>
      </c>
      <c r="B27" s="302" t="s">
        <v>314</v>
      </c>
      <c r="C27" s="303">
        <f>SUM(C28:C34)</f>
        <v>0</v>
      </c>
    </row>
    <row r="28" spans="1:3" ht="22.5" x14ac:dyDescent="0.2">
      <c r="A28" s="289">
        <v>5510</v>
      </c>
      <c r="B28" s="304" t="s">
        <v>248</v>
      </c>
      <c r="C28" s="305"/>
    </row>
    <row r="29" spans="1:3" x14ac:dyDescent="0.2">
      <c r="A29" s="289">
        <v>5520</v>
      </c>
      <c r="B29" s="304" t="s">
        <v>257</v>
      </c>
      <c r="C29" s="305"/>
    </row>
    <row r="30" spans="1:3" x14ac:dyDescent="0.2">
      <c r="A30" s="289">
        <v>5530</v>
      </c>
      <c r="B30" s="304" t="s">
        <v>260</v>
      </c>
      <c r="C30" s="305"/>
    </row>
    <row r="31" spans="1:3" ht="22.5" x14ac:dyDescent="0.2">
      <c r="A31" s="289">
        <v>5540</v>
      </c>
      <c r="B31" s="304" t="s">
        <v>266</v>
      </c>
      <c r="C31" s="305"/>
    </row>
    <row r="32" spans="1:3" x14ac:dyDescent="0.2">
      <c r="A32" s="289">
        <v>5550</v>
      </c>
      <c r="B32" s="304" t="s">
        <v>267</v>
      </c>
      <c r="C32" s="305"/>
    </row>
    <row r="33" spans="1:3" x14ac:dyDescent="0.2">
      <c r="A33" s="289">
        <v>5590</v>
      </c>
      <c r="B33" s="304" t="s">
        <v>268</v>
      </c>
      <c r="C33" s="305"/>
    </row>
    <row r="34" spans="1:3" x14ac:dyDescent="0.2">
      <c r="A34" s="289">
        <v>5600</v>
      </c>
      <c r="B34" s="306" t="s">
        <v>315</v>
      </c>
      <c r="C34" s="305"/>
    </row>
    <row r="35" spans="1:3" x14ac:dyDescent="0.2">
      <c r="A35" s="307">
        <v>900004</v>
      </c>
      <c r="B35" s="308" t="s">
        <v>316</v>
      </c>
      <c r="C35" s="309">
        <f>+C8-C9+C27</f>
        <v>1019973.32</v>
      </c>
    </row>
  </sheetData>
  <dataValidations disablePrompts="1"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zoomScaleSheetLayoutView="100" workbookViewId="0">
      <selection activeCell="E47" sqref="E47"/>
    </sheetView>
  </sheetViews>
  <sheetFormatPr baseColWidth="10" defaultRowHeight="11.25" x14ac:dyDescent="0.2"/>
  <cols>
    <col min="1" max="1" width="13" style="25" customWidth="1"/>
    <col min="2" max="2" width="53.5703125" style="25" customWidth="1"/>
    <col min="3" max="3" width="18.7109375" style="25" bestFit="1" customWidth="1"/>
    <col min="4" max="4" width="17" style="25" bestFit="1" customWidth="1"/>
    <col min="5" max="5" width="9.140625" style="25" bestFit="1" customWidth="1"/>
    <col min="6" max="16384" width="11.42578125" style="25"/>
  </cols>
  <sheetData>
    <row r="1" spans="1:8" x14ac:dyDescent="0.2">
      <c r="E1" s="24" t="s">
        <v>167</v>
      </c>
    </row>
    <row r="2" spans="1:8" ht="15" customHeight="1" x14ac:dyDescent="0.2">
      <c r="A2" s="310" t="s">
        <v>317</v>
      </c>
    </row>
    <row r="3" spans="1:8" x14ac:dyDescent="0.2">
      <c r="A3" s="20"/>
    </row>
    <row r="4" spans="1:8" s="312" customFormat="1" ht="12.75" x14ac:dyDescent="0.2">
      <c r="A4" s="311" t="s">
        <v>318</v>
      </c>
    </row>
    <row r="5" spans="1:8" s="312" customFormat="1" ht="35.1" customHeight="1" x14ac:dyDescent="0.2">
      <c r="A5" s="358" t="s">
        <v>319</v>
      </c>
      <c r="B5" s="358"/>
      <c r="C5" s="358"/>
      <c r="D5" s="358"/>
      <c r="E5" s="358"/>
      <c r="F5" s="358"/>
      <c r="H5" s="313"/>
    </row>
    <row r="6" spans="1:8" s="312" customFormat="1" x14ac:dyDescent="0.2">
      <c r="A6" s="314"/>
      <c r="B6" s="314"/>
      <c r="C6" s="314"/>
      <c r="D6" s="314"/>
      <c r="H6" s="313"/>
    </row>
    <row r="7" spans="1:8" s="312" customFormat="1" ht="12.75" x14ac:dyDescent="0.2">
      <c r="A7" s="313" t="s">
        <v>320</v>
      </c>
      <c r="B7" s="313"/>
      <c r="C7" s="313"/>
      <c r="D7" s="313"/>
    </row>
    <row r="8" spans="1:8" s="312" customFormat="1" x14ac:dyDescent="0.2">
      <c r="A8" s="313"/>
      <c r="B8" s="313"/>
      <c r="C8" s="313"/>
      <c r="D8" s="313"/>
    </row>
    <row r="9" spans="1:8" s="312" customFormat="1" ht="12.75" x14ac:dyDescent="0.2">
      <c r="A9" s="315" t="s">
        <v>321</v>
      </c>
      <c r="B9" s="313"/>
      <c r="C9" s="313"/>
      <c r="D9" s="313"/>
    </row>
    <row r="10" spans="1:8" s="312" customFormat="1" ht="12.75" x14ac:dyDescent="0.2">
      <c r="A10" s="315"/>
      <c r="B10" s="313"/>
      <c r="C10" s="313"/>
      <c r="D10" s="313"/>
    </row>
    <row r="11" spans="1:8" s="312" customFormat="1" ht="12.75" x14ac:dyDescent="0.2">
      <c r="A11" s="316">
        <v>7000</v>
      </c>
      <c r="B11" s="317" t="s">
        <v>322</v>
      </c>
      <c r="C11" s="313"/>
      <c r="D11" s="313"/>
    </row>
    <row r="12" spans="1:8" s="312" customFormat="1" ht="12.75" x14ac:dyDescent="0.2">
      <c r="A12" s="316"/>
      <c r="B12" s="317"/>
      <c r="C12" s="313"/>
      <c r="D12" s="313"/>
    </row>
    <row r="13" spans="1:8" s="312" customFormat="1" x14ac:dyDescent="0.2">
      <c r="A13" s="318" t="s">
        <v>64</v>
      </c>
      <c r="B13" s="318" t="s">
        <v>65</v>
      </c>
      <c r="C13" s="318" t="s">
        <v>130</v>
      </c>
      <c r="D13" s="318" t="s">
        <v>131</v>
      </c>
      <c r="E13" s="318" t="s">
        <v>132</v>
      </c>
    </row>
    <row r="14" spans="1:8" s="312" customFormat="1" x14ac:dyDescent="0.2">
      <c r="A14" s="319">
        <v>7100</v>
      </c>
      <c r="B14" s="320" t="s">
        <v>323</v>
      </c>
      <c r="C14" s="321">
        <v>0</v>
      </c>
      <c r="D14" s="321">
        <v>0</v>
      </c>
      <c r="E14" s="322"/>
    </row>
    <row r="15" spans="1:8" s="312" customFormat="1" x14ac:dyDescent="0.2">
      <c r="A15" s="323">
        <v>7110</v>
      </c>
      <c r="B15" s="324" t="s">
        <v>324</v>
      </c>
      <c r="C15" s="321"/>
      <c r="D15" s="321"/>
      <c r="E15" s="322"/>
    </row>
    <row r="16" spans="1:8" s="312" customFormat="1" x14ac:dyDescent="0.2">
      <c r="A16" s="323">
        <v>7120</v>
      </c>
      <c r="B16" s="324" t="s">
        <v>325</v>
      </c>
      <c r="C16" s="321"/>
      <c r="D16" s="321"/>
      <c r="E16" s="322"/>
    </row>
    <row r="17" spans="1:5" s="312" customFormat="1" x14ac:dyDescent="0.2">
      <c r="A17" s="323">
        <v>7130</v>
      </c>
      <c r="B17" s="324" t="s">
        <v>326</v>
      </c>
      <c r="C17" s="321"/>
      <c r="D17" s="321"/>
      <c r="E17" s="322"/>
    </row>
    <row r="18" spans="1:5" s="312" customFormat="1" ht="22.5" x14ac:dyDescent="0.2">
      <c r="A18" s="323">
        <v>7140</v>
      </c>
      <c r="B18" s="324" t="s">
        <v>327</v>
      </c>
      <c r="C18" s="321"/>
      <c r="D18" s="321"/>
      <c r="E18" s="322"/>
    </row>
    <row r="19" spans="1:5" s="312" customFormat="1" ht="22.5" x14ac:dyDescent="0.2">
      <c r="A19" s="323">
        <v>7150</v>
      </c>
      <c r="B19" s="324" t="s">
        <v>328</v>
      </c>
      <c r="C19" s="321"/>
      <c r="D19" s="321"/>
      <c r="E19" s="322"/>
    </row>
    <row r="20" spans="1:5" s="312" customFormat="1" x14ac:dyDescent="0.2">
      <c r="A20" s="323">
        <v>7160</v>
      </c>
      <c r="B20" s="324" t="s">
        <v>329</v>
      </c>
      <c r="C20" s="321"/>
      <c r="D20" s="321"/>
      <c r="E20" s="322"/>
    </row>
    <row r="21" spans="1:5" s="312" customFormat="1" x14ac:dyDescent="0.2">
      <c r="A21" s="319">
        <v>7200</v>
      </c>
      <c r="B21" s="320" t="s">
        <v>330</v>
      </c>
      <c r="C21" s="321">
        <v>0</v>
      </c>
      <c r="D21" s="321">
        <v>0</v>
      </c>
      <c r="E21" s="322"/>
    </row>
    <row r="22" spans="1:5" s="312" customFormat="1" ht="22.5" x14ac:dyDescent="0.2">
      <c r="A22" s="323">
        <v>7210</v>
      </c>
      <c r="B22" s="324" t="s">
        <v>331</v>
      </c>
      <c r="C22" s="321"/>
      <c r="D22" s="321"/>
      <c r="E22" s="322"/>
    </row>
    <row r="23" spans="1:5" s="312" customFormat="1" ht="22.5" x14ac:dyDescent="0.2">
      <c r="A23" s="323">
        <v>7220</v>
      </c>
      <c r="B23" s="324" t="s">
        <v>332</v>
      </c>
      <c r="C23" s="321"/>
      <c r="D23" s="321"/>
      <c r="E23" s="322"/>
    </row>
    <row r="24" spans="1:5" s="312" customFormat="1" ht="12.95" customHeight="1" x14ac:dyDescent="0.2">
      <c r="A24" s="323">
        <v>7230</v>
      </c>
      <c r="B24" s="325" t="s">
        <v>333</v>
      </c>
      <c r="C24" s="322"/>
      <c r="D24" s="322"/>
      <c r="E24" s="322"/>
    </row>
    <row r="25" spans="1:5" s="312" customFormat="1" ht="22.5" x14ac:dyDescent="0.2">
      <c r="A25" s="323">
        <v>7240</v>
      </c>
      <c r="B25" s="325" t="s">
        <v>334</v>
      </c>
      <c r="C25" s="322"/>
      <c r="D25" s="322"/>
      <c r="E25" s="322"/>
    </row>
    <row r="26" spans="1:5" s="312" customFormat="1" ht="22.5" x14ac:dyDescent="0.2">
      <c r="A26" s="323">
        <v>7250</v>
      </c>
      <c r="B26" s="325" t="s">
        <v>335</v>
      </c>
      <c r="C26" s="322"/>
      <c r="D26" s="322"/>
      <c r="E26" s="322"/>
    </row>
    <row r="27" spans="1:5" s="312" customFormat="1" ht="22.5" x14ac:dyDescent="0.2">
      <c r="A27" s="323">
        <v>7260</v>
      </c>
      <c r="B27" s="325" t="s">
        <v>336</v>
      </c>
      <c r="C27" s="322"/>
      <c r="D27" s="322"/>
      <c r="E27" s="322"/>
    </row>
    <row r="28" spans="1:5" s="312" customFormat="1" x14ac:dyDescent="0.2">
      <c r="A28" s="319">
        <v>7300</v>
      </c>
      <c r="B28" s="326" t="s">
        <v>337</v>
      </c>
      <c r="C28" s="322">
        <v>0</v>
      </c>
      <c r="D28" s="322">
        <v>0</v>
      </c>
      <c r="E28" s="322"/>
    </row>
    <row r="29" spans="1:5" s="312" customFormat="1" x14ac:dyDescent="0.2">
      <c r="A29" s="323">
        <v>7310</v>
      </c>
      <c r="B29" s="325" t="s">
        <v>338</v>
      </c>
      <c r="C29" s="322"/>
      <c r="D29" s="322"/>
      <c r="E29" s="322"/>
    </row>
    <row r="30" spans="1:5" s="312" customFormat="1" x14ac:dyDescent="0.2">
      <c r="A30" s="323">
        <v>7320</v>
      </c>
      <c r="B30" s="325" t="s">
        <v>339</v>
      </c>
      <c r="C30" s="322"/>
      <c r="D30" s="322"/>
      <c r="E30" s="322"/>
    </row>
    <row r="31" spans="1:5" s="312" customFormat="1" x14ac:dyDescent="0.2">
      <c r="A31" s="323">
        <v>7330</v>
      </c>
      <c r="B31" s="325" t="s">
        <v>340</v>
      </c>
      <c r="C31" s="322"/>
      <c r="D31" s="322"/>
      <c r="E31" s="322"/>
    </row>
    <row r="32" spans="1:5" s="312" customFormat="1" x14ac:dyDescent="0.2">
      <c r="A32" s="323">
        <v>7340</v>
      </c>
      <c r="B32" s="325" t="s">
        <v>341</v>
      </c>
      <c r="C32" s="322"/>
      <c r="D32" s="322"/>
      <c r="E32" s="322"/>
    </row>
    <row r="33" spans="1:5" s="312" customFormat="1" x14ac:dyDescent="0.2">
      <c r="A33" s="323">
        <v>7350</v>
      </c>
      <c r="B33" s="325" t="s">
        <v>342</v>
      </c>
      <c r="C33" s="322"/>
      <c r="D33" s="322"/>
      <c r="E33" s="322"/>
    </row>
    <row r="34" spans="1:5" s="312" customFormat="1" x14ac:dyDescent="0.2">
      <c r="A34" s="323">
        <v>7360</v>
      </c>
      <c r="B34" s="325" t="s">
        <v>343</v>
      </c>
      <c r="C34" s="322"/>
      <c r="D34" s="322"/>
      <c r="E34" s="322"/>
    </row>
    <row r="35" spans="1:5" s="312" customFormat="1" x14ac:dyDescent="0.2">
      <c r="A35" s="319">
        <v>7400</v>
      </c>
      <c r="B35" s="326" t="s">
        <v>344</v>
      </c>
      <c r="C35" s="322"/>
      <c r="D35" s="322"/>
      <c r="E35" s="322"/>
    </row>
    <row r="36" spans="1:5" s="312" customFormat="1" x14ac:dyDescent="0.2">
      <c r="A36" s="323">
        <v>7410</v>
      </c>
      <c r="B36" s="325" t="s">
        <v>345</v>
      </c>
      <c r="C36" s="322"/>
      <c r="D36" s="322"/>
      <c r="E36" s="322"/>
    </row>
    <row r="37" spans="1:5" s="312" customFormat="1" x14ac:dyDescent="0.2">
      <c r="A37" s="323">
        <v>7420</v>
      </c>
      <c r="B37" s="325" t="s">
        <v>346</v>
      </c>
      <c r="C37" s="322"/>
      <c r="D37" s="322"/>
      <c r="E37" s="322"/>
    </row>
    <row r="38" spans="1:5" s="312" customFormat="1" ht="22.5" x14ac:dyDescent="0.2">
      <c r="A38" s="319">
        <v>7500</v>
      </c>
      <c r="B38" s="326" t="s">
        <v>347</v>
      </c>
      <c r="C38" s="322">
        <v>0</v>
      </c>
      <c r="D38" s="322">
        <v>0</v>
      </c>
      <c r="E38" s="322"/>
    </row>
    <row r="39" spans="1:5" s="312" customFormat="1" ht="22.5" x14ac:dyDescent="0.2">
      <c r="A39" s="323">
        <v>7510</v>
      </c>
      <c r="B39" s="325" t="s">
        <v>348</v>
      </c>
      <c r="C39" s="322"/>
      <c r="D39" s="322"/>
      <c r="E39" s="322"/>
    </row>
    <row r="40" spans="1:5" s="312" customFormat="1" ht="22.5" x14ac:dyDescent="0.2">
      <c r="A40" s="323">
        <v>7520</v>
      </c>
      <c r="B40" s="325" t="s">
        <v>349</v>
      </c>
      <c r="C40" s="322"/>
      <c r="D40" s="322"/>
      <c r="E40" s="322"/>
    </row>
    <row r="41" spans="1:5" s="312" customFormat="1" x14ac:dyDescent="0.2">
      <c r="A41" s="319">
        <v>7600</v>
      </c>
      <c r="B41" s="326" t="s">
        <v>350</v>
      </c>
      <c r="C41" s="322">
        <v>0</v>
      </c>
      <c r="D41" s="322">
        <v>0</v>
      </c>
      <c r="E41" s="322"/>
    </row>
    <row r="42" spans="1:5" s="312" customFormat="1" x14ac:dyDescent="0.2">
      <c r="A42" s="323">
        <v>7610</v>
      </c>
      <c r="B42" s="324" t="s">
        <v>351</v>
      </c>
      <c r="C42" s="321"/>
      <c r="D42" s="321"/>
      <c r="E42" s="322"/>
    </row>
    <row r="43" spans="1:5" s="312" customFormat="1" x14ac:dyDescent="0.2">
      <c r="A43" s="323">
        <v>7620</v>
      </c>
      <c r="B43" s="324" t="s">
        <v>352</v>
      </c>
      <c r="C43" s="321"/>
      <c r="D43" s="321"/>
      <c r="E43" s="322"/>
    </row>
    <row r="44" spans="1:5" s="312" customFormat="1" x14ac:dyDescent="0.2">
      <c r="A44" s="323">
        <v>7630</v>
      </c>
      <c r="B44" s="324" t="s">
        <v>353</v>
      </c>
      <c r="C44" s="321"/>
      <c r="D44" s="321"/>
      <c r="E44" s="322"/>
    </row>
    <row r="45" spans="1:5" s="312" customFormat="1" x14ac:dyDescent="0.2">
      <c r="A45" s="323">
        <v>7640</v>
      </c>
      <c r="B45" s="325" t="s">
        <v>354</v>
      </c>
      <c r="C45" s="322"/>
      <c r="D45" s="322"/>
      <c r="E45" s="322"/>
    </row>
    <row r="46" spans="1:5" s="312" customFormat="1" x14ac:dyDescent="0.2">
      <c r="A46" s="323"/>
      <c r="B46" s="325"/>
      <c r="C46" s="322"/>
      <c r="D46" s="322"/>
      <c r="E46" s="322"/>
    </row>
    <row r="47" spans="1:5" s="312" customFormat="1" x14ac:dyDescent="0.2">
      <c r="A47" s="319" t="s">
        <v>355</v>
      </c>
      <c r="B47" s="327" t="s">
        <v>356</v>
      </c>
      <c r="C47" s="322">
        <v>0</v>
      </c>
      <c r="D47" s="322">
        <v>0</v>
      </c>
      <c r="E47" s="322"/>
    </row>
    <row r="48" spans="1:5" s="312" customFormat="1" x14ac:dyDescent="0.2">
      <c r="A48" s="323" t="s">
        <v>357</v>
      </c>
      <c r="B48" s="328" t="s">
        <v>358</v>
      </c>
      <c r="C48" s="322"/>
      <c r="D48" s="322"/>
      <c r="E48" s="322"/>
    </row>
    <row r="49" spans="1:8" s="312" customFormat="1" x14ac:dyDescent="0.2">
      <c r="A49" s="323" t="s">
        <v>359</v>
      </c>
      <c r="B49" s="328" t="s">
        <v>360</v>
      </c>
      <c r="C49" s="322"/>
      <c r="D49" s="322"/>
      <c r="E49" s="322"/>
    </row>
    <row r="50" spans="1:8" s="312" customFormat="1" x14ac:dyDescent="0.2">
      <c r="A50" s="323" t="s">
        <v>361</v>
      </c>
      <c r="B50" s="328" t="s">
        <v>362</v>
      </c>
      <c r="C50" s="322"/>
      <c r="D50" s="322"/>
      <c r="E50" s="322"/>
    </row>
    <row r="51" spans="1:8" s="312" customFormat="1" x14ac:dyDescent="0.2">
      <c r="A51" s="323" t="s">
        <v>363</v>
      </c>
      <c r="B51" s="328" t="s">
        <v>364</v>
      </c>
      <c r="C51" s="322"/>
      <c r="D51" s="322"/>
      <c r="E51" s="322"/>
    </row>
    <row r="52" spans="1:8" s="312" customFormat="1" x14ac:dyDescent="0.2">
      <c r="A52" s="323" t="s">
        <v>365</v>
      </c>
      <c r="B52" s="328" t="s">
        <v>366</v>
      </c>
      <c r="C52" s="322"/>
      <c r="D52" s="322"/>
      <c r="E52" s="322"/>
    </row>
    <row r="53" spans="1:8" s="312" customFormat="1" x14ac:dyDescent="0.2">
      <c r="A53" s="323" t="s">
        <v>367</v>
      </c>
      <c r="B53" s="328" t="s">
        <v>368</v>
      </c>
      <c r="C53" s="322"/>
      <c r="D53" s="322"/>
      <c r="E53" s="322"/>
    </row>
    <row r="54" spans="1:8" s="312" customFormat="1" ht="12" x14ac:dyDescent="0.2">
      <c r="A54" s="329" t="s">
        <v>369</v>
      </c>
      <c r="B54" s="330"/>
    </row>
    <row r="55" spans="1:8" s="312" customFormat="1" x14ac:dyDescent="0.2">
      <c r="A55" s="313"/>
      <c r="B55" s="330"/>
    </row>
    <row r="56" spans="1:8" s="312" customFormat="1" ht="12.75" x14ac:dyDescent="0.2">
      <c r="A56" s="331" t="s">
        <v>370</v>
      </c>
      <c r="B56" s="330"/>
    </row>
    <row r="57" spans="1:8" s="312" customFormat="1" ht="12.75" x14ac:dyDescent="0.2">
      <c r="A57" s="331"/>
    </row>
    <row r="58" spans="1:8" s="312" customFormat="1" ht="12.75" x14ac:dyDescent="0.2">
      <c r="A58" s="316">
        <v>8000</v>
      </c>
      <c r="B58" s="317" t="s">
        <v>371</v>
      </c>
    </row>
    <row r="59" spans="1:8" s="312" customFormat="1" x14ac:dyDescent="0.2">
      <c r="B59" s="359" t="s">
        <v>372</v>
      </c>
      <c r="C59" s="359"/>
      <c r="D59" s="359"/>
      <c r="E59" s="359"/>
      <c r="H59" s="332"/>
    </row>
    <row r="60" spans="1:8" s="312" customFormat="1" x14ac:dyDescent="0.2">
      <c r="A60" s="333" t="s">
        <v>64</v>
      </c>
      <c r="B60" s="333" t="s">
        <v>65</v>
      </c>
      <c r="C60" s="318" t="s">
        <v>130</v>
      </c>
      <c r="D60" s="318" t="s">
        <v>131</v>
      </c>
      <c r="E60" s="318" t="s">
        <v>132</v>
      </c>
      <c r="H60" s="332"/>
    </row>
    <row r="61" spans="1:8" s="312" customFormat="1" x14ac:dyDescent="0.2">
      <c r="A61" s="334">
        <v>8100</v>
      </c>
      <c r="B61" s="335" t="s">
        <v>373</v>
      </c>
      <c r="C61" s="336">
        <v>0</v>
      </c>
      <c r="D61" s="318">
        <v>0</v>
      </c>
      <c r="E61" s="318"/>
      <c r="H61" s="332"/>
    </row>
    <row r="62" spans="1:8" s="312" customFormat="1" x14ac:dyDescent="0.2">
      <c r="A62" s="337">
        <v>8110</v>
      </c>
      <c r="B62" s="338" t="s">
        <v>374</v>
      </c>
      <c r="C62" s="336"/>
      <c r="D62" s="318"/>
      <c r="E62" s="318"/>
      <c r="F62" s="332"/>
      <c r="H62" s="332"/>
    </row>
    <row r="63" spans="1:8" s="312" customFormat="1" x14ac:dyDescent="0.2">
      <c r="A63" s="337">
        <v>8120</v>
      </c>
      <c r="B63" s="338" t="s">
        <v>375</v>
      </c>
      <c r="C63" s="336"/>
      <c r="D63" s="318"/>
      <c r="E63" s="318"/>
      <c r="F63" s="332"/>
      <c r="H63" s="332"/>
    </row>
    <row r="64" spans="1:8" s="312" customFormat="1" x14ac:dyDescent="0.2">
      <c r="A64" s="339">
        <v>8130</v>
      </c>
      <c r="B64" s="338" t="s">
        <v>376</v>
      </c>
      <c r="C64" s="336"/>
      <c r="D64" s="318"/>
      <c r="E64" s="318"/>
      <c r="F64" s="332"/>
      <c r="H64" s="332"/>
    </row>
    <row r="65" spans="1:8" s="312" customFormat="1" x14ac:dyDescent="0.2">
      <c r="A65" s="339">
        <v>8140</v>
      </c>
      <c r="B65" s="338" t="s">
        <v>377</v>
      </c>
      <c r="C65" s="336"/>
      <c r="D65" s="318"/>
      <c r="E65" s="318"/>
      <c r="F65" s="332"/>
      <c r="H65" s="332"/>
    </row>
    <row r="66" spans="1:8" s="312" customFormat="1" x14ac:dyDescent="0.2">
      <c r="A66" s="339">
        <v>8150</v>
      </c>
      <c r="B66" s="338" t="s">
        <v>378</v>
      </c>
      <c r="C66" s="336"/>
      <c r="D66" s="318"/>
      <c r="E66" s="318"/>
      <c r="F66" s="332"/>
      <c r="H66" s="332"/>
    </row>
    <row r="67" spans="1:8" s="312" customFormat="1" x14ac:dyDescent="0.2">
      <c r="A67" s="340">
        <v>8200</v>
      </c>
      <c r="B67" s="335" t="s">
        <v>379</v>
      </c>
      <c r="C67" s="336">
        <v>0</v>
      </c>
      <c r="D67" s="318">
        <v>0</v>
      </c>
      <c r="E67" s="318"/>
      <c r="F67" s="332"/>
      <c r="G67" s="332"/>
      <c r="H67" s="332"/>
    </row>
    <row r="68" spans="1:8" s="312" customFormat="1" x14ac:dyDescent="0.2">
      <c r="A68" s="339">
        <v>8210</v>
      </c>
      <c r="B68" s="338" t="s">
        <v>380</v>
      </c>
      <c r="C68" s="336"/>
      <c r="D68" s="318"/>
      <c r="E68" s="318"/>
      <c r="F68" s="332"/>
      <c r="G68" s="332"/>
      <c r="H68" s="332"/>
    </row>
    <row r="69" spans="1:8" s="312" customFormat="1" x14ac:dyDescent="0.2">
      <c r="A69" s="339">
        <v>8220</v>
      </c>
      <c r="B69" s="338" t="s">
        <v>381</v>
      </c>
      <c r="C69" s="336"/>
      <c r="D69" s="318"/>
      <c r="E69" s="318"/>
      <c r="F69" s="332"/>
      <c r="G69" s="332"/>
      <c r="H69" s="332"/>
    </row>
    <row r="70" spans="1:8" s="312" customFormat="1" x14ac:dyDescent="0.2">
      <c r="A70" s="339">
        <v>8230</v>
      </c>
      <c r="B70" s="338" t="s">
        <v>382</v>
      </c>
      <c r="C70" s="336"/>
      <c r="D70" s="318"/>
      <c r="E70" s="318"/>
      <c r="F70" s="332"/>
      <c r="G70" s="332"/>
      <c r="H70" s="332"/>
    </row>
    <row r="71" spans="1:8" s="312" customFormat="1" x14ac:dyDescent="0.2">
      <c r="A71" s="339">
        <v>8240</v>
      </c>
      <c r="B71" s="338" t="s">
        <v>383</v>
      </c>
      <c r="C71" s="336"/>
      <c r="D71" s="318"/>
      <c r="E71" s="318"/>
      <c r="F71" s="332"/>
      <c r="G71" s="332"/>
      <c r="H71" s="332"/>
    </row>
    <row r="72" spans="1:8" s="312" customFormat="1" x14ac:dyDescent="0.2">
      <c r="A72" s="341">
        <v>8250</v>
      </c>
      <c r="B72" s="342" t="s">
        <v>384</v>
      </c>
      <c r="C72" s="343"/>
      <c r="D72" s="333"/>
      <c r="E72" s="333"/>
      <c r="F72" s="332"/>
      <c r="G72" s="332"/>
      <c r="H72" s="332"/>
    </row>
    <row r="73" spans="1:8" s="312" customFormat="1" x14ac:dyDescent="0.2">
      <c r="A73" s="344">
        <v>8260</v>
      </c>
      <c r="B73" s="345" t="s">
        <v>385</v>
      </c>
      <c r="C73" s="318"/>
      <c r="D73" s="318"/>
      <c r="E73" s="318"/>
      <c r="F73" s="332"/>
      <c r="G73" s="332"/>
      <c r="H73" s="332"/>
    </row>
    <row r="74" spans="1:8" s="312" customFormat="1" x14ac:dyDescent="0.2">
      <c r="A74" s="323">
        <v>8270</v>
      </c>
      <c r="B74" s="346" t="s">
        <v>386</v>
      </c>
      <c r="C74" s="347"/>
      <c r="D74" s="347"/>
      <c r="E74" s="347"/>
      <c r="F74" s="332"/>
      <c r="G74" s="332"/>
      <c r="H74" s="332"/>
    </row>
    <row r="75" spans="1:8" ht="12" x14ac:dyDescent="0.2">
      <c r="A75" s="329" t="s">
        <v>387</v>
      </c>
    </row>
  </sheetData>
  <mergeCells count="2">
    <mergeCell ref="A5:F5"/>
    <mergeCell ref="B59:E59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E34" sqref="E34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8" width="17.7109375" style="26" customWidth="1"/>
    <col min="9" max="10" width="11.42578125" style="25" customWidth="1"/>
    <col min="11" max="16384" width="11.42578125" style="25"/>
  </cols>
  <sheetData>
    <row r="1" spans="1:10" x14ac:dyDescent="0.2">
      <c r="A1" s="20" t="s">
        <v>60</v>
      </c>
      <c r="B1" s="20"/>
      <c r="H1" s="67"/>
    </row>
    <row r="2" spans="1:10" x14ac:dyDescent="0.2">
      <c r="A2" s="20" t="s">
        <v>61</v>
      </c>
      <c r="B2" s="20"/>
      <c r="C2" s="66"/>
      <c r="D2" s="66"/>
      <c r="E2" s="66"/>
    </row>
    <row r="3" spans="1:10" x14ac:dyDescent="0.2">
      <c r="B3" s="20"/>
      <c r="C3" s="66"/>
      <c r="D3" s="66"/>
      <c r="E3" s="66"/>
    </row>
    <row r="5" spans="1:10" s="71" customFormat="1" ht="11.25" customHeight="1" x14ac:dyDescent="0.2">
      <c r="A5" s="68" t="s">
        <v>76</v>
      </c>
      <c r="B5" s="68"/>
      <c r="C5" s="69"/>
      <c r="D5" s="69"/>
      <c r="E5" s="69"/>
      <c r="F5" s="26"/>
      <c r="G5" s="26"/>
      <c r="H5" s="70" t="s">
        <v>77</v>
      </c>
    </row>
    <row r="6" spans="1:10" x14ac:dyDescent="0.2">
      <c r="A6" s="30"/>
      <c r="B6" s="30"/>
      <c r="C6" s="21"/>
      <c r="D6" s="21"/>
      <c r="E6" s="21"/>
      <c r="F6" s="21"/>
      <c r="G6" s="21"/>
      <c r="H6" s="21"/>
    </row>
    <row r="7" spans="1:10" ht="15" customHeight="1" x14ac:dyDescent="0.2">
      <c r="A7" s="32" t="s">
        <v>64</v>
      </c>
      <c r="B7" s="33" t="s">
        <v>65</v>
      </c>
      <c r="C7" s="34" t="s">
        <v>66</v>
      </c>
      <c r="D7" s="72">
        <v>2016</v>
      </c>
      <c r="E7" s="72">
        <v>2015</v>
      </c>
      <c r="F7" s="73" t="s">
        <v>78</v>
      </c>
      <c r="G7" s="73" t="s">
        <v>79</v>
      </c>
      <c r="H7" s="74" t="s">
        <v>80</v>
      </c>
    </row>
    <row r="8" spans="1:10" x14ac:dyDescent="0.2">
      <c r="A8" s="50" t="s">
        <v>389</v>
      </c>
      <c r="B8" s="50" t="s">
        <v>390</v>
      </c>
      <c r="C8" s="75"/>
      <c r="D8" s="75"/>
      <c r="E8" s="75">
        <v>9.42</v>
      </c>
      <c r="F8" s="75">
        <v>205.89</v>
      </c>
      <c r="G8" s="75">
        <v>92.29</v>
      </c>
      <c r="H8" s="75">
        <v>197.47</v>
      </c>
    </row>
    <row r="9" spans="1:10" x14ac:dyDescent="0.2">
      <c r="A9" s="50" t="s">
        <v>391</v>
      </c>
      <c r="B9" s="50" t="s">
        <v>392</v>
      </c>
      <c r="C9" s="75"/>
      <c r="D9" s="75"/>
      <c r="E9" s="75"/>
      <c r="F9" s="75">
        <v>6781</v>
      </c>
      <c r="G9" s="75">
        <v>34122</v>
      </c>
      <c r="H9" s="75">
        <v>7195</v>
      </c>
    </row>
    <row r="10" spans="1:10" x14ac:dyDescent="0.2">
      <c r="A10" s="50" t="s">
        <v>393</v>
      </c>
      <c r="B10" s="50" t="s">
        <v>394</v>
      </c>
      <c r="C10" s="75">
        <v>4686400</v>
      </c>
      <c r="D10" s="75">
        <v>4686400</v>
      </c>
      <c r="E10" s="75"/>
      <c r="F10" s="75"/>
      <c r="G10" s="75"/>
      <c r="H10" s="75"/>
    </row>
    <row r="11" spans="1:10" x14ac:dyDescent="0.2">
      <c r="A11" s="50"/>
      <c r="B11" s="50"/>
      <c r="C11" s="75"/>
      <c r="D11" s="75"/>
      <c r="E11" s="75"/>
      <c r="F11" s="75"/>
      <c r="G11" s="75"/>
      <c r="H11" s="75"/>
    </row>
    <row r="12" spans="1:10" x14ac:dyDescent="0.2">
      <c r="A12" s="50"/>
      <c r="B12" s="50"/>
      <c r="C12" s="75"/>
      <c r="D12" s="75"/>
      <c r="E12" s="75"/>
      <c r="F12" s="75"/>
      <c r="G12" s="75"/>
      <c r="H12" s="75"/>
    </row>
    <row r="13" spans="1:10" x14ac:dyDescent="0.2">
      <c r="A13" s="50"/>
      <c r="B13" s="50"/>
      <c r="C13" s="75"/>
      <c r="D13" s="75"/>
      <c r="E13" s="75"/>
      <c r="F13" s="75"/>
      <c r="G13" s="75"/>
      <c r="H13" s="75"/>
      <c r="J13" s="76"/>
    </row>
    <row r="14" spans="1:10" x14ac:dyDescent="0.2">
      <c r="A14" s="77"/>
      <c r="B14" s="77" t="s">
        <v>81</v>
      </c>
      <c r="C14" s="78">
        <f t="shared" ref="C14:H14" si="0">SUM(C8:C13)</f>
        <v>4686400</v>
      </c>
      <c r="D14" s="78">
        <f t="shared" si="0"/>
        <v>4686400</v>
      </c>
      <c r="E14" s="78">
        <f t="shared" si="0"/>
        <v>9.42</v>
      </c>
      <c r="F14" s="78">
        <f t="shared" si="0"/>
        <v>6986.89</v>
      </c>
      <c r="G14" s="78">
        <f t="shared" si="0"/>
        <v>34214.29</v>
      </c>
      <c r="H14" s="78">
        <f t="shared" si="0"/>
        <v>7392.47</v>
      </c>
    </row>
    <row r="15" spans="1:10" x14ac:dyDescent="0.2">
      <c r="A15" s="58"/>
      <c r="B15" s="58"/>
      <c r="C15" s="59"/>
      <c r="D15" s="59"/>
      <c r="E15" s="59"/>
      <c r="F15" s="59"/>
      <c r="G15" s="59"/>
      <c r="H15" s="59"/>
    </row>
    <row r="16" spans="1:10" x14ac:dyDescent="0.2">
      <c r="A16" s="58"/>
      <c r="B16" s="58"/>
      <c r="C16" s="59"/>
      <c r="D16" s="59"/>
      <c r="E16" s="59"/>
      <c r="F16" s="59"/>
      <c r="G16" s="59"/>
      <c r="H16" s="59"/>
    </row>
    <row r="17" spans="1:8" s="71" customFormat="1" ht="11.25" customHeight="1" x14ac:dyDescent="0.2">
      <c r="A17" s="68" t="s">
        <v>82</v>
      </c>
      <c r="B17" s="68"/>
      <c r="C17" s="69"/>
      <c r="D17" s="69"/>
      <c r="E17" s="69"/>
      <c r="F17" s="26"/>
      <c r="G17" s="26"/>
      <c r="H17" s="70" t="s">
        <v>77</v>
      </c>
    </row>
    <row r="18" spans="1:8" x14ac:dyDescent="0.2">
      <c r="A18" s="30"/>
      <c r="B18" s="30"/>
      <c r="C18" s="21"/>
      <c r="D18" s="21"/>
      <c r="E18" s="21"/>
      <c r="F18" s="21"/>
      <c r="G18" s="21"/>
      <c r="H18" s="21"/>
    </row>
    <row r="19" spans="1:8" ht="15" customHeight="1" x14ac:dyDescent="0.2">
      <c r="A19" s="32" t="s">
        <v>64</v>
      </c>
      <c r="B19" s="33" t="s">
        <v>65</v>
      </c>
      <c r="C19" s="34" t="s">
        <v>66</v>
      </c>
      <c r="D19" s="72">
        <v>2016</v>
      </c>
      <c r="E19" s="72">
        <v>2015</v>
      </c>
      <c r="F19" s="73" t="s">
        <v>78</v>
      </c>
      <c r="G19" s="73" t="s">
        <v>79</v>
      </c>
      <c r="H19" s="74" t="s">
        <v>80</v>
      </c>
    </row>
    <row r="20" spans="1:8" x14ac:dyDescent="0.2">
      <c r="A20" s="50"/>
      <c r="B20" s="50"/>
      <c r="C20" s="75"/>
      <c r="D20" s="75"/>
      <c r="E20" s="75"/>
      <c r="F20" s="75"/>
      <c r="G20" s="75"/>
      <c r="H20" s="75"/>
    </row>
    <row r="21" spans="1:8" x14ac:dyDescent="0.2">
      <c r="A21" s="50"/>
      <c r="B21" s="50" t="s">
        <v>388</v>
      </c>
      <c r="C21" s="75"/>
      <c r="D21" s="75"/>
      <c r="E21" s="75"/>
      <c r="F21" s="75"/>
      <c r="G21" s="75"/>
      <c r="H21" s="75"/>
    </row>
    <row r="22" spans="1:8" x14ac:dyDescent="0.2">
      <c r="A22" s="50"/>
      <c r="B22" s="50"/>
      <c r="C22" s="75"/>
      <c r="D22" s="75"/>
      <c r="E22" s="75"/>
      <c r="F22" s="75"/>
      <c r="G22" s="75"/>
      <c r="H22" s="75"/>
    </row>
    <row r="23" spans="1:8" x14ac:dyDescent="0.2">
      <c r="A23" s="50"/>
      <c r="B23" s="50"/>
      <c r="C23" s="75"/>
      <c r="D23" s="75"/>
      <c r="E23" s="75"/>
      <c r="F23" s="75"/>
      <c r="G23" s="75"/>
      <c r="H23" s="75"/>
    </row>
    <row r="24" spans="1:8" x14ac:dyDescent="0.2">
      <c r="A24" s="77"/>
      <c r="B24" s="77" t="s">
        <v>83</v>
      </c>
      <c r="C24" s="78">
        <f t="shared" ref="C24:H24" si="1">SUM(C20:C23)</f>
        <v>0</v>
      </c>
      <c r="D24" s="78">
        <f t="shared" si="1"/>
        <v>0</v>
      </c>
      <c r="E24" s="78">
        <f t="shared" si="1"/>
        <v>0</v>
      </c>
      <c r="F24" s="78">
        <f t="shared" si="1"/>
        <v>0</v>
      </c>
      <c r="G24" s="78">
        <f t="shared" si="1"/>
        <v>0</v>
      </c>
      <c r="H24" s="78">
        <f t="shared" si="1"/>
        <v>0</v>
      </c>
    </row>
  </sheetData>
  <dataValidations count="8">
    <dataValidation allowBlank="1" showInputMessage="1" showErrorMessage="1" prompt="Saldo final al 31 de diciembre de 2012." sqref="H7 H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G7 G19"/>
    <dataValidation allowBlank="1" showInputMessage="1" showErrorMessage="1" prompt="Saldo final al 31 de diciembre de 2014." sqref="F19 F7"/>
    <dataValidation allowBlank="1" showInputMessage="1" showErrorMessage="1" prompt="Saldo final al 31 de diciembre de 2015." sqref="E7 E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Saldo final al 31 de diciembre de 2016." sqref="D7 D19"/>
  </dataValidations>
  <pageMargins left="0.7" right="0.7" top="0.75" bottom="0.75" header="0.3" footer="0.3"/>
  <pageSetup scale="72" orientation="portrait" r:id="rId1"/>
  <ignoredErrors>
    <ignoredError sqref="A8: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2"/>
  <sheetViews>
    <sheetView topLeftCell="A119" zoomScaleNormal="100" zoomScaleSheetLayoutView="100" workbookViewId="0">
      <selection activeCell="B144" sqref="B144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7" width="17.7109375" style="26" customWidth="1"/>
    <col min="8" max="9" width="18.7109375" style="25" customWidth="1"/>
    <col min="10" max="10" width="11.42578125" style="25" customWidth="1"/>
    <col min="11" max="16384" width="11.42578125" style="25"/>
  </cols>
  <sheetData>
    <row r="1" spans="1:10" x14ac:dyDescent="0.2">
      <c r="A1" s="20" t="s">
        <v>60</v>
      </c>
      <c r="B1" s="20"/>
      <c r="I1" s="24"/>
    </row>
    <row r="2" spans="1:10" x14ac:dyDescent="0.2">
      <c r="A2" s="20" t="s">
        <v>61</v>
      </c>
      <c r="B2" s="20"/>
    </row>
    <row r="3" spans="1:10" x14ac:dyDescent="0.2">
      <c r="J3" s="36"/>
    </row>
    <row r="4" spans="1:10" x14ac:dyDescent="0.2">
      <c r="J4" s="36"/>
    </row>
    <row r="5" spans="1:10" ht="11.25" customHeight="1" x14ac:dyDescent="0.2">
      <c r="A5" s="27" t="s">
        <v>84</v>
      </c>
      <c r="B5" s="28"/>
      <c r="E5" s="79"/>
      <c r="F5" s="79"/>
      <c r="I5" s="80" t="s">
        <v>85</v>
      </c>
    </row>
    <row r="6" spans="1:10" x14ac:dyDescent="0.2">
      <c r="A6" s="81"/>
      <c r="B6" s="81"/>
      <c r="C6" s="79"/>
      <c r="D6" s="79"/>
      <c r="E6" s="79"/>
      <c r="F6" s="79"/>
    </row>
    <row r="7" spans="1:10" ht="15" customHeight="1" x14ac:dyDescent="0.2">
      <c r="A7" s="32" t="s">
        <v>64</v>
      </c>
      <c r="B7" s="33" t="s">
        <v>65</v>
      </c>
      <c r="C7" s="82" t="s">
        <v>86</v>
      </c>
      <c r="D7" s="82" t="s">
        <v>87</v>
      </c>
      <c r="E7" s="82" t="s">
        <v>88</v>
      </c>
      <c r="F7" s="82" t="s">
        <v>89</v>
      </c>
      <c r="G7" s="83" t="s">
        <v>90</v>
      </c>
      <c r="H7" s="33" t="s">
        <v>91</v>
      </c>
      <c r="I7" s="33" t="s">
        <v>92</v>
      </c>
    </row>
    <row r="8" spans="1:10" x14ac:dyDescent="0.2">
      <c r="A8" s="51"/>
      <c r="B8" s="84"/>
      <c r="C8" s="38"/>
      <c r="D8" s="85"/>
      <c r="E8" s="85"/>
      <c r="F8" s="85"/>
      <c r="G8" s="86"/>
      <c r="H8" s="87"/>
      <c r="I8" s="88"/>
    </row>
    <row r="9" spans="1:10" x14ac:dyDescent="0.2">
      <c r="A9" s="51"/>
      <c r="B9" s="84" t="s">
        <v>388</v>
      </c>
      <c r="C9" s="38"/>
      <c r="D9" s="85"/>
      <c r="E9" s="85"/>
      <c r="F9" s="85"/>
      <c r="G9" s="86"/>
      <c r="H9" s="87"/>
      <c r="I9" s="88"/>
    </row>
    <row r="10" spans="1:10" x14ac:dyDescent="0.2">
      <c r="A10" s="51"/>
      <c r="B10" s="84"/>
      <c r="C10" s="89"/>
      <c r="D10" s="85"/>
      <c r="E10" s="85"/>
      <c r="F10" s="85"/>
      <c r="G10" s="86"/>
      <c r="H10" s="87"/>
      <c r="I10" s="88"/>
    </row>
    <row r="11" spans="1:10" x14ac:dyDescent="0.2">
      <c r="A11" s="51"/>
      <c r="B11" s="84"/>
      <c r="C11" s="89"/>
      <c r="D11" s="85"/>
      <c r="E11" s="85"/>
      <c r="F11" s="85"/>
      <c r="G11" s="86"/>
      <c r="H11" s="87"/>
      <c r="I11" s="88"/>
    </row>
    <row r="12" spans="1:10" x14ac:dyDescent="0.2">
      <c r="A12" s="51"/>
      <c r="B12" s="84"/>
      <c r="C12" s="89"/>
      <c r="D12" s="85"/>
      <c r="E12" s="85"/>
      <c r="F12" s="85"/>
      <c r="G12" s="86"/>
      <c r="H12" s="87"/>
      <c r="I12" s="88"/>
    </row>
    <row r="13" spans="1:10" x14ac:dyDescent="0.2">
      <c r="A13" s="51"/>
      <c r="B13" s="84"/>
      <c r="C13" s="89"/>
      <c r="D13" s="85"/>
      <c r="E13" s="85"/>
      <c r="F13" s="85"/>
      <c r="G13" s="86"/>
      <c r="H13" s="87"/>
      <c r="I13" s="88"/>
    </row>
    <row r="14" spans="1:10" x14ac:dyDescent="0.2">
      <c r="A14" s="51"/>
      <c r="B14" s="84"/>
      <c r="C14" s="89"/>
      <c r="D14" s="85"/>
      <c r="E14" s="85"/>
      <c r="F14" s="85"/>
      <c r="G14" s="86"/>
      <c r="H14" s="87"/>
      <c r="I14" s="88"/>
    </row>
    <row r="15" spans="1:10" x14ac:dyDescent="0.2">
      <c r="A15" s="77"/>
      <c r="B15" s="77" t="s">
        <v>93</v>
      </c>
      <c r="C15" s="78">
        <f>SUM(C8:C14)</f>
        <v>0</v>
      </c>
      <c r="D15" s="78">
        <f>SUM(D8:D14)</f>
        <v>0</v>
      </c>
      <c r="E15" s="78">
        <f>SUM(E8:E14)</f>
        <v>0</v>
      </c>
      <c r="F15" s="78">
        <f>SUM(F8:F14)</f>
        <v>0</v>
      </c>
      <c r="G15" s="78">
        <f>SUM(G8:G14)</f>
        <v>0</v>
      </c>
      <c r="H15" s="44"/>
      <c r="I15" s="44"/>
    </row>
    <row r="16" spans="1:10" x14ac:dyDescent="0.2">
      <c r="A16" s="58"/>
      <c r="B16" s="58"/>
      <c r="C16" s="59"/>
      <c r="D16" s="59"/>
      <c r="E16" s="59"/>
      <c r="F16" s="59"/>
      <c r="G16" s="59"/>
      <c r="H16" s="58"/>
      <c r="I16" s="58"/>
    </row>
    <row r="17" spans="1:9" x14ac:dyDescent="0.2">
      <c r="A17" s="58"/>
      <c r="B17" s="58"/>
      <c r="C17" s="59"/>
      <c r="D17" s="59"/>
      <c r="E17" s="59"/>
      <c r="F17" s="59"/>
      <c r="G17" s="59"/>
      <c r="H17" s="58"/>
      <c r="I17" s="58"/>
    </row>
    <row r="18" spans="1:9" ht="11.25" customHeight="1" x14ac:dyDescent="0.2">
      <c r="A18" s="27" t="s">
        <v>94</v>
      </c>
      <c r="B18" s="28"/>
      <c r="E18" s="79"/>
      <c r="F18" s="79"/>
      <c r="I18" s="80" t="s">
        <v>85</v>
      </c>
    </row>
    <row r="19" spans="1:9" x14ac:dyDescent="0.2">
      <c r="A19" s="81"/>
      <c r="B19" s="81"/>
      <c r="C19" s="79"/>
      <c r="D19" s="79"/>
      <c r="E19" s="79"/>
      <c r="F19" s="79"/>
    </row>
    <row r="20" spans="1:9" ht="15" customHeight="1" x14ac:dyDescent="0.2">
      <c r="A20" s="32" t="s">
        <v>64</v>
      </c>
      <c r="B20" s="33" t="s">
        <v>65</v>
      </c>
      <c r="C20" s="82" t="s">
        <v>86</v>
      </c>
      <c r="D20" s="82" t="s">
        <v>87</v>
      </c>
      <c r="E20" s="82" t="s">
        <v>88</v>
      </c>
      <c r="F20" s="82" t="s">
        <v>89</v>
      </c>
      <c r="G20" s="83" t="s">
        <v>90</v>
      </c>
      <c r="H20" s="33" t="s">
        <v>91</v>
      </c>
      <c r="I20" s="33" t="s">
        <v>92</v>
      </c>
    </row>
    <row r="21" spans="1:9" ht="33.75" x14ac:dyDescent="0.2">
      <c r="A21" s="37" t="s">
        <v>395</v>
      </c>
      <c r="B21" s="37" t="s">
        <v>396</v>
      </c>
      <c r="C21" s="38">
        <v>3500</v>
      </c>
      <c r="D21" s="90"/>
      <c r="E21" s="90"/>
      <c r="F21" s="90">
        <v>3500</v>
      </c>
      <c r="G21" s="90"/>
      <c r="H21" s="87"/>
      <c r="I21" s="87" t="s">
        <v>397</v>
      </c>
    </row>
    <row r="22" spans="1:9" x14ac:dyDescent="0.2">
      <c r="A22" s="37"/>
      <c r="B22" s="37"/>
      <c r="C22" s="38"/>
      <c r="D22" s="90"/>
      <c r="E22" s="90"/>
      <c r="F22" s="90"/>
      <c r="G22" s="90"/>
      <c r="H22" s="87"/>
      <c r="I22" s="87"/>
    </row>
    <row r="23" spans="1:9" x14ac:dyDescent="0.2">
      <c r="A23" s="37"/>
      <c r="B23" s="37"/>
      <c r="C23" s="38"/>
      <c r="D23" s="90"/>
      <c r="E23" s="90"/>
      <c r="F23" s="90"/>
      <c r="G23" s="90"/>
      <c r="H23" s="87"/>
      <c r="I23" s="87"/>
    </row>
    <row r="24" spans="1:9" x14ac:dyDescent="0.2">
      <c r="A24" s="37"/>
      <c r="B24" s="37"/>
      <c r="C24" s="38"/>
      <c r="D24" s="90"/>
      <c r="E24" s="90"/>
      <c r="F24" s="90"/>
      <c r="G24" s="90"/>
      <c r="H24" s="87"/>
      <c r="I24" s="87"/>
    </row>
    <row r="25" spans="1:9" x14ac:dyDescent="0.2">
      <c r="A25" s="91"/>
      <c r="B25" s="91" t="s">
        <v>95</v>
      </c>
      <c r="C25" s="44">
        <f>SUM(C21:C24)</f>
        <v>3500</v>
      </c>
      <c r="D25" s="44">
        <f>SUM(D21:D24)</f>
        <v>0</v>
      </c>
      <c r="E25" s="44">
        <f>SUM(E21:E24)</f>
        <v>0</v>
      </c>
      <c r="F25" s="44">
        <f>SUM(F21:F24)</f>
        <v>3500</v>
      </c>
      <c r="G25" s="44">
        <f>SUM(G21:G24)</f>
        <v>0</v>
      </c>
      <c r="H25" s="44"/>
      <c r="I25" s="44"/>
    </row>
    <row r="28" spans="1:9" x14ac:dyDescent="0.2">
      <c r="A28" s="27" t="s">
        <v>96</v>
      </c>
      <c r="B28" s="28"/>
      <c r="E28" s="79"/>
      <c r="F28" s="79"/>
      <c r="I28" s="80" t="s">
        <v>85</v>
      </c>
    </row>
    <row r="29" spans="1:9" x14ac:dyDescent="0.2">
      <c r="A29" s="81"/>
      <c r="B29" s="81"/>
      <c r="C29" s="79"/>
      <c r="D29" s="79"/>
      <c r="E29" s="79"/>
      <c r="F29" s="79"/>
    </row>
    <row r="30" spans="1:9" x14ac:dyDescent="0.2">
      <c r="A30" s="32" t="s">
        <v>64</v>
      </c>
      <c r="B30" s="33" t="s">
        <v>65</v>
      </c>
      <c r="C30" s="82" t="s">
        <v>86</v>
      </c>
      <c r="D30" s="82" t="s">
        <v>87</v>
      </c>
      <c r="E30" s="82" t="s">
        <v>88</v>
      </c>
      <c r="F30" s="82" t="s">
        <v>89</v>
      </c>
      <c r="G30" s="83" t="s">
        <v>90</v>
      </c>
      <c r="H30" s="33" t="s">
        <v>91</v>
      </c>
      <c r="I30" s="33" t="s">
        <v>92</v>
      </c>
    </row>
    <row r="31" spans="1:9" x14ac:dyDescent="0.2">
      <c r="A31" s="37"/>
      <c r="B31" s="37"/>
      <c r="C31" s="38"/>
      <c r="D31" s="90"/>
      <c r="E31" s="90"/>
      <c r="F31" s="90"/>
      <c r="G31" s="90"/>
      <c r="H31" s="87"/>
      <c r="I31" s="87"/>
    </row>
    <row r="32" spans="1:9" x14ac:dyDescent="0.2">
      <c r="A32" s="37"/>
      <c r="B32" s="84" t="s">
        <v>388</v>
      </c>
      <c r="C32" s="38"/>
      <c r="D32" s="90"/>
      <c r="E32" s="90"/>
      <c r="F32" s="90"/>
      <c r="G32" s="90"/>
      <c r="H32" s="87"/>
      <c r="I32" s="87"/>
    </row>
    <row r="33" spans="1:9" x14ac:dyDescent="0.2">
      <c r="A33" s="37"/>
      <c r="B33" s="37"/>
      <c r="C33" s="38"/>
      <c r="D33" s="90"/>
      <c r="E33" s="90"/>
      <c r="F33" s="90"/>
      <c r="G33" s="90"/>
      <c r="H33" s="87"/>
      <c r="I33" s="87"/>
    </row>
    <row r="34" spans="1:9" x14ac:dyDescent="0.2">
      <c r="A34" s="37"/>
      <c r="B34" s="37"/>
      <c r="C34" s="38"/>
      <c r="D34" s="90"/>
      <c r="E34" s="90"/>
      <c r="F34" s="90"/>
      <c r="G34" s="90"/>
      <c r="H34" s="87"/>
      <c r="I34" s="87"/>
    </row>
    <row r="35" spans="1:9" x14ac:dyDescent="0.2">
      <c r="A35" s="91"/>
      <c r="B35" s="91" t="s">
        <v>97</v>
      </c>
      <c r="C35" s="44">
        <f>SUM(C31:C34)</f>
        <v>0</v>
      </c>
      <c r="D35" s="44">
        <f>SUM(D31:D34)</f>
        <v>0</v>
      </c>
      <c r="E35" s="44">
        <f>SUM(E31:E34)</f>
        <v>0</v>
      </c>
      <c r="F35" s="44">
        <f>SUM(F31:F34)</f>
        <v>0</v>
      </c>
      <c r="G35" s="44">
        <f>SUM(G31:G34)</f>
        <v>0</v>
      </c>
      <c r="H35" s="44"/>
      <c r="I35" s="44"/>
    </row>
    <row r="38" spans="1:9" x14ac:dyDescent="0.2">
      <c r="A38" s="27" t="s">
        <v>98</v>
      </c>
      <c r="B38" s="28"/>
      <c r="E38" s="79"/>
      <c r="F38" s="79"/>
      <c r="I38" s="80" t="s">
        <v>85</v>
      </c>
    </row>
    <row r="39" spans="1:9" x14ac:dyDescent="0.2">
      <c r="A39" s="81"/>
      <c r="B39" s="81"/>
      <c r="C39" s="79"/>
      <c r="D39" s="79"/>
      <c r="E39" s="79"/>
      <c r="F39" s="79"/>
    </row>
    <row r="40" spans="1:9" x14ac:dyDescent="0.2">
      <c r="A40" s="32" t="s">
        <v>64</v>
      </c>
      <c r="B40" s="33" t="s">
        <v>65</v>
      </c>
      <c r="C40" s="82" t="s">
        <v>86</v>
      </c>
      <c r="D40" s="82" t="s">
        <v>87</v>
      </c>
      <c r="E40" s="82" t="s">
        <v>88</v>
      </c>
      <c r="F40" s="82" t="s">
        <v>89</v>
      </c>
      <c r="G40" s="83" t="s">
        <v>90</v>
      </c>
      <c r="H40" s="33" t="s">
        <v>91</v>
      </c>
      <c r="I40" s="33" t="s">
        <v>92</v>
      </c>
    </row>
    <row r="41" spans="1:9" ht="33.75" x14ac:dyDescent="0.2">
      <c r="A41" s="37">
        <v>112900001</v>
      </c>
      <c r="B41" s="37" t="s">
        <v>398</v>
      </c>
      <c r="C41" s="38">
        <f>SUM(D41:G41)</f>
        <v>26410.93</v>
      </c>
      <c r="D41" s="90">
        <v>26410.93</v>
      </c>
      <c r="E41" s="90"/>
      <c r="F41" s="90"/>
      <c r="G41" s="90"/>
      <c r="H41" s="87" t="s">
        <v>399</v>
      </c>
      <c r="I41" s="87" t="s">
        <v>400</v>
      </c>
    </row>
    <row r="42" spans="1:9" ht="33.75" x14ac:dyDescent="0.2">
      <c r="A42" s="37">
        <v>112900001</v>
      </c>
      <c r="B42" s="37" t="s">
        <v>401</v>
      </c>
      <c r="C42" s="38">
        <f t="shared" ref="C42:C73" si="0">SUM(D42:G42)</f>
        <v>116993.51</v>
      </c>
      <c r="D42" s="90"/>
      <c r="E42" s="90"/>
      <c r="F42" s="90"/>
      <c r="G42" s="90">
        <v>116993.51</v>
      </c>
      <c r="H42" s="87" t="s">
        <v>402</v>
      </c>
      <c r="I42" s="87" t="s">
        <v>403</v>
      </c>
    </row>
    <row r="43" spans="1:9" ht="33.75" x14ac:dyDescent="0.2">
      <c r="A43" s="37">
        <v>112900001</v>
      </c>
      <c r="B43" s="37" t="s">
        <v>404</v>
      </c>
      <c r="C43" s="38">
        <f t="shared" si="0"/>
        <v>58496.72</v>
      </c>
      <c r="D43" s="90"/>
      <c r="E43" s="90"/>
      <c r="F43" s="90">
        <v>58496.72</v>
      </c>
      <c r="G43" s="90"/>
      <c r="H43" s="87" t="s">
        <v>405</v>
      </c>
      <c r="I43" s="87" t="s">
        <v>403</v>
      </c>
    </row>
    <row r="44" spans="1:9" ht="33.75" x14ac:dyDescent="0.2">
      <c r="A44" s="37">
        <v>112900001</v>
      </c>
      <c r="B44" s="37" t="s">
        <v>406</v>
      </c>
      <c r="C44" s="38">
        <f t="shared" si="0"/>
        <v>15953.61</v>
      </c>
      <c r="D44" s="90">
        <v>15953.61</v>
      </c>
      <c r="E44" s="90"/>
      <c r="F44" s="90"/>
      <c r="G44" s="90"/>
      <c r="H44" s="87" t="s">
        <v>399</v>
      </c>
      <c r="I44" s="87" t="s">
        <v>403</v>
      </c>
    </row>
    <row r="45" spans="1:9" ht="33.75" x14ac:dyDescent="0.2">
      <c r="A45" s="37">
        <v>112900001</v>
      </c>
      <c r="B45" s="37" t="s">
        <v>407</v>
      </c>
      <c r="C45" s="38">
        <f t="shared" si="0"/>
        <v>10230.99</v>
      </c>
      <c r="D45" s="90"/>
      <c r="E45" s="90"/>
      <c r="F45" s="90"/>
      <c r="G45" s="90">
        <v>10230.99</v>
      </c>
      <c r="H45" s="87" t="s">
        <v>408</v>
      </c>
      <c r="I45" s="87" t="s">
        <v>409</v>
      </c>
    </row>
    <row r="46" spans="1:9" ht="33.75" x14ac:dyDescent="0.2">
      <c r="A46" s="37">
        <v>112900001</v>
      </c>
      <c r="B46" s="37" t="s">
        <v>410</v>
      </c>
      <c r="C46" s="38">
        <f t="shared" si="0"/>
        <v>14192.6</v>
      </c>
      <c r="D46" s="90"/>
      <c r="E46" s="90"/>
      <c r="F46" s="90"/>
      <c r="G46" s="90">
        <v>14192.6</v>
      </c>
      <c r="H46" s="87" t="s">
        <v>408</v>
      </c>
      <c r="I46" s="87" t="s">
        <v>409</v>
      </c>
    </row>
    <row r="47" spans="1:9" ht="33.75" x14ac:dyDescent="0.2">
      <c r="A47" s="37">
        <v>112900001</v>
      </c>
      <c r="B47" s="37" t="s">
        <v>411</v>
      </c>
      <c r="C47" s="38">
        <f t="shared" si="0"/>
        <v>3258.63</v>
      </c>
      <c r="D47" s="90"/>
      <c r="E47" s="90"/>
      <c r="F47" s="90"/>
      <c r="G47" s="90">
        <v>3258.63</v>
      </c>
      <c r="H47" s="87" t="s">
        <v>408</v>
      </c>
      <c r="I47" s="87" t="s">
        <v>409</v>
      </c>
    </row>
    <row r="48" spans="1:9" ht="33.75" x14ac:dyDescent="0.2">
      <c r="A48" s="37">
        <v>112900001</v>
      </c>
      <c r="B48" s="37" t="s">
        <v>412</v>
      </c>
      <c r="C48" s="38">
        <f t="shared" si="0"/>
        <v>214807.59</v>
      </c>
      <c r="D48" s="90"/>
      <c r="E48" s="90"/>
      <c r="F48" s="90"/>
      <c r="G48" s="90">
        <v>214807.59</v>
      </c>
      <c r="H48" s="87" t="s">
        <v>413</v>
      </c>
      <c r="I48" s="87" t="s">
        <v>403</v>
      </c>
    </row>
    <row r="49" spans="1:9" ht="33.75" x14ac:dyDescent="0.2">
      <c r="A49" s="37">
        <v>112900001</v>
      </c>
      <c r="B49" s="37" t="s">
        <v>414</v>
      </c>
      <c r="C49" s="38">
        <f t="shared" si="0"/>
        <v>147488.42000000001</v>
      </c>
      <c r="D49" s="90"/>
      <c r="E49" s="90"/>
      <c r="F49" s="90"/>
      <c r="G49" s="90">
        <v>147488.42000000001</v>
      </c>
      <c r="H49" s="87" t="s">
        <v>415</v>
      </c>
      <c r="I49" s="87" t="s">
        <v>403</v>
      </c>
    </row>
    <row r="50" spans="1:9" ht="22.5" x14ac:dyDescent="0.2">
      <c r="A50" s="37">
        <v>112900001</v>
      </c>
      <c r="B50" s="37" t="s">
        <v>416</v>
      </c>
      <c r="C50" s="38">
        <f t="shared" si="0"/>
        <v>50234.74</v>
      </c>
      <c r="D50" s="90"/>
      <c r="E50" s="90"/>
      <c r="F50" s="90"/>
      <c r="G50" s="90">
        <v>50234.74</v>
      </c>
      <c r="H50" s="87" t="s">
        <v>417</v>
      </c>
      <c r="I50" s="87" t="s">
        <v>409</v>
      </c>
    </row>
    <row r="51" spans="1:9" ht="33.75" x14ac:dyDescent="0.2">
      <c r="A51" s="37">
        <v>112900001</v>
      </c>
      <c r="B51" s="37" t="s">
        <v>418</v>
      </c>
      <c r="C51" s="38">
        <f t="shared" si="0"/>
        <v>132947.67000000001</v>
      </c>
      <c r="D51" s="90"/>
      <c r="E51" s="90"/>
      <c r="F51" s="90"/>
      <c r="G51" s="90">
        <v>132947.67000000001</v>
      </c>
      <c r="H51" s="87" t="s">
        <v>419</v>
      </c>
      <c r="I51" s="87" t="s">
        <v>403</v>
      </c>
    </row>
    <row r="52" spans="1:9" ht="33.75" x14ac:dyDescent="0.2">
      <c r="A52" s="37">
        <v>112900001</v>
      </c>
      <c r="B52" s="37" t="s">
        <v>420</v>
      </c>
      <c r="C52" s="38">
        <f t="shared" si="0"/>
        <v>209259.51999999999</v>
      </c>
      <c r="D52" s="90"/>
      <c r="E52" s="90"/>
      <c r="F52" s="90"/>
      <c r="G52" s="90">
        <v>209259.51999999999</v>
      </c>
      <c r="H52" s="87" t="s">
        <v>415</v>
      </c>
      <c r="I52" s="87" t="s">
        <v>403</v>
      </c>
    </row>
    <row r="53" spans="1:9" ht="33.75" x14ac:dyDescent="0.2">
      <c r="A53" s="37">
        <v>112900001</v>
      </c>
      <c r="B53" s="37" t="s">
        <v>421</v>
      </c>
      <c r="C53" s="38">
        <f t="shared" si="0"/>
        <v>175679.42</v>
      </c>
      <c r="D53" s="90"/>
      <c r="E53" s="90"/>
      <c r="F53" s="90"/>
      <c r="G53" s="90">
        <v>175679.42</v>
      </c>
      <c r="H53" s="87" t="s">
        <v>413</v>
      </c>
      <c r="I53" s="87" t="s">
        <v>403</v>
      </c>
    </row>
    <row r="54" spans="1:9" ht="33.75" x14ac:dyDescent="0.2">
      <c r="A54" s="37">
        <v>112900001</v>
      </c>
      <c r="B54" s="37" t="s">
        <v>422</v>
      </c>
      <c r="C54" s="38">
        <f t="shared" si="0"/>
        <v>253381.14</v>
      </c>
      <c r="D54" s="90"/>
      <c r="E54" s="90"/>
      <c r="F54" s="90"/>
      <c r="G54" s="90">
        <v>253381.14</v>
      </c>
      <c r="H54" s="87" t="s">
        <v>413</v>
      </c>
      <c r="I54" s="87" t="s">
        <v>403</v>
      </c>
    </row>
    <row r="55" spans="1:9" ht="33.75" x14ac:dyDescent="0.2">
      <c r="A55" s="37">
        <v>112900001</v>
      </c>
      <c r="B55" s="37" t="s">
        <v>423</v>
      </c>
      <c r="C55" s="38">
        <f t="shared" si="0"/>
        <v>237370.4</v>
      </c>
      <c r="D55" s="90"/>
      <c r="E55" s="90"/>
      <c r="F55" s="90"/>
      <c r="G55" s="90">
        <v>237370.4</v>
      </c>
      <c r="H55" s="87" t="s">
        <v>413</v>
      </c>
      <c r="I55" s="87" t="s">
        <v>403</v>
      </c>
    </row>
    <row r="56" spans="1:9" ht="33.75" x14ac:dyDescent="0.2">
      <c r="A56" s="37">
        <v>112900001</v>
      </c>
      <c r="B56" s="37" t="s">
        <v>424</v>
      </c>
      <c r="C56" s="38">
        <f t="shared" si="0"/>
        <v>232448.06</v>
      </c>
      <c r="D56" s="90"/>
      <c r="E56" s="90"/>
      <c r="F56" s="90"/>
      <c r="G56" s="90">
        <v>232448.06</v>
      </c>
      <c r="H56" s="87" t="s">
        <v>413</v>
      </c>
      <c r="I56" s="87" t="s">
        <v>403</v>
      </c>
    </row>
    <row r="57" spans="1:9" ht="33.75" x14ac:dyDescent="0.2">
      <c r="A57" s="37">
        <v>112900001</v>
      </c>
      <c r="B57" s="37" t="s">
        <v>425</v>
      </c>
      <c r="C57" s="38">
        <f t="shared" si="0"/>
        <v>218725.47</v>
      </c>
      <c r="D57" s="90"/>
      <c r="E57" s="90"/>
      <c r="F57" s="90"/>
      <c r="G57" s="90">
        <v>218725.47</v>
      </c>
      <c r="H57" s="87" t="s">
        <v>413</v>
      </c>
      <c r="I57" s="87" t="s">
        <v>403</v>
      </c>
    </row>
    <row r="58" spans="1:9" ht="33.75" x14ac:dyDescent="0.2">
      <c r="A58" s="37">
        <v>112900001</v>
      </c>
      <c r="B58" s="37" t="s">
        <v>426</v>
      </c>
      <c r="C58" s="38">
        <f t="shared" si="0"/>
        <v>19698.12</v>
      </c>
      <c r="D58" s="90">
        <v>19698.12</v>
      </c>
      <c r="E58" s="90"/>
      <c r="F58" s="90"/>
      <c r="G58" s="90"/>
      <c r="H58" s="87" t="s">
        <v>413</v>
      </c>
      <c r="I58" s="87" t="s">
        <v>403</v>
      </c>
    </row>
    <row r="59" spans="1:9" ht="33.75" x14ac:dyDescent="0.2">
      <c r="A59" s="37">
        <v>112900001</v>
      </c>
      <c r="B59" s="37" t="s">
        <v>427</v>
      </c>
      <c r="C59" s="38">
        <f t="shared" si="0"/>
        <v>179386.2</v>
      </c>
      <c r="D59" s="90"/>
      <c r="E59" s="90"/>
      <c r="F59" s="90"/>
      <c r="G59" s="90">
        <v>179386.2</v>
      </c>
      <c r="H59" s="87" t="s">
        <v>428</v>
      </c>
      <c r="I59" s="87" t="s">
        <v>403</v>
      </c>
    </row>
    <row r="60" spans="1:9" ht="33.75" x14ac:dyDescent="0.2">
      <c r="A60" s="37">
        <v>112900001</v>
      </c>
      <c r="B60" s="37" t="s">
        <v>429</v>
      </c>
      <c r="C60" s="38">
        <f t="shared" si="0"/>
        <v>371177.61</v>
      </c>
      <c r="D60" s="90"/>
      <c r="E60" s="90"/>
      <c r="F60" s="90"/>
      <c r="G60" s="90">
        <v>371177.61</v>
      </c>
      <c r="H60" s="87" t="s">
        <v>430</v>
      </c>
      <c r="I60" s="87" t="s">
        <v>403</v>
      </c>
    </row>
    <row r="61" spans="1:9" ht="33.75" x14ac:dyDescent="0.2">
      <c r="A61" s="37">
        <v>112900001</v>
      </c>
      <c r="B61" s="37" t="s">
        <v>431</v>
      </c>
      <c r="C61" s="38">
        <f t="shared" si="0"/>
        <v>145296.42000000001</v>
      </c>
      <c r="D61" s="90"/>
      <c r="E61" s="90"/>
      <c r="F61" s="90"/>
      <c r="G61" s="90">
        <v>145296.42000000001</v>
      </c>
      <c r="H61" s="87" t="s">
        <v>432</v>
      </c>
      <c r="I61" s="87" t="s">
        <v>403</v>
      </c>
    </row>
    <row r="62" spans="1:9" ht="33.75" x14ac:dyDescent="0.2">
      <c r="A62" s="37">
        <v>112900001</v>
      </c>
      <c r="B62" s="37" t="s">
        <v>433</v>
      </c>
      <c r="C62" s="38">
        <f t="shared" si="0"/>
        <v>325859.94</v>
      </c>
      <c r="D62" s="90"/>
      <c r="E62" s="90"/>
      <c r="F62" s="90"/>
      <c r="G62" s="90">
        <v>325859.94</v>
      </c>
      <c r="H62" s="87" t="s">
        <v>434</v>
      </c>
      <c r="I62" s="87" t="s">
        <v>403</v>
      </c>
    </row>
    <row r="63" spans="1:9" ht="33.75" x14ac:dyDescent="0.2">
      <c r="A63" s="37">
        <v>112900001</v>
      </c>
      <c r="B63" s="37" t="s">
        <v>435</v>
      </c>
      <c r="C63" s="38">
        <f t="shared" si="0"/>
        <v>318931.38</v>
      </c>
      <c r="D63" s="90"/>
      <c r="E63" s="90"/>
      <c r="F63" s="90"/>
      <c r="G63" s="90">
        <v>318931.38</v>
      </c>
      <c r="H63" s="87" t="s">
        <v>434</v>
      </c>
      <c r="I63" s="87" t="s">
        <v>403</v>
      </c>
    </row>
    <row r="64" spans="1:9" ht="33.75" x14ac:dyDescent="0.2">
      <c r="A64" s="37">
        <v>112900001</v>
      </c>
      <c r="B64" s="37" t="s">
        <v>435</v>
      </c>
      <c r="C64" s="38">
        <f t="shared" si="0"/>
        <v>318931.38</v>
      </c>
      <c r="D64" s="90"/>
      <c r="E64" s="90"/>
      <c r="F64" s="90"/>
      <c r="G64" s="90">
        <v>318931.38</v>
      </c>
      <c r="H64" s="87" t="s">
        <v>434</v>
      </c>
      <c r="I64" s="87" t="s">
        <v>403</v>
      </c>
    </row>
    <row r="65" spans="1:9" ht="33.75" x14ac:dyDescent="0.2">
      <c r="A65" s="37">
        <v>112900001</v>
      </c>
      <c r="B65" s="37" t="s">
        <v>436</v>
      </c>
      <c r="C65" s="38">
        <f t="shared" si="0"/>
        <v>302286.93</v>
      </c>
      <c r="D65" s="90"/>
      <c r="E65" s="90"/>
      <c r="F65" s="90"/>
      <c r="G65" s="90">
        <v>302286.93</v>
      </c>
      <c r="H65" s="87" t="s">
        <v>437</v>
      </c>
      <c r="I65" s="87" t="s">
        <v>403</v>
      </c>
    </row>
    <row r="66" spans="1:9" ht="33.75" x14ac:dyDescent="0.2">
      <c r="A66" s="37">
        <v>112900001</v>
      </c>
      <c r="B66" s="37" t="s">
        <v>438</v>
      </c>
      <c r="C66" s="38">
        <f t="shared" si="0"/>
        <v>303230.05</v>
      </c>
      <c r="D66" s="90"/>
      <c r="E66" s="90"/>
      <c r="F66" s="90"/>
      <c r="G66" s="90">
        <v>303230.05</v>
      </c>
      <c r="H66" s="87" t="s">
        <v>437</v>
      </c>
      <c r="I66" s="87" t="s">
        <v>403</v>
      </c>
    </row>
    <row r="67" spans="1:9" ht="33.75" x14ac:dyDescent="0.2">
      <c r="A67" s="37">
        <v>112900001</v>
      </c>
      <c r="B67" s="37" t="s">
        <v>439</v>
      </c>
      <c r="C67" s="38">
        <f t="shared" si="0"/>
        <v>511897.65</v>
      </c>
      <c r="D67" s="90"/>
      <c r="E67" s="90"/>
      <c r="F67" s="90"/>
      <c r="G67" s="90">
        <v>511897.65</v>
      </c>
      <c r="H67" s="87" t="s">
        <v>440</v>
      </c>
      <c r="I67" s="87" t="s">
        <v>403</v>
      </c>
    </row>
    <row r="68" spans="1:9" ht="33.75" x14ac:dyDescent="0.2">
      <c r="A68" s="37">
        <v>112900001</v>
      </c>
      <c r="B68" s="37" t="s">
        <v>448</v>
      </c>
      <c r="C68" s="38">
        <f t="shared" si="0"/>
        <v>288090.69</v>
      </c>
      <c r="D68" s="90"/>
      <c r="E68" s="90"/>
      <c r="F68" s="90"/>
      <c r="G68" s="90">
        <v>288090.69</v>
      </c>
      <c r="H68" s="87" t="s">
        <v>449</v>
      </c>
      <c r="I68" s="87" t="s">
        <v>403</v>
      </c>
    </row>
    <row r="69" spans="1:9" ht="22.5" x14ac:dyDescent="0.2">
      <c r="A69" s="37">
        <v>112900001</v>
      </c>
      <c r="B69" s="37" t="s">
        <v>441</v>
      </c>
      <c r="C69" s="38">
        <f t="shared" si="0"/>
        <v>4000</v>
      </c>
      <c r="D69" s="90"/>
      <c r="E69" s="90"/>
      <c r="F69" s="90">
        <v>4000</v>
      </c>
      <c r="G69" s="90"/>
      <c r="H69" s="87" t="s">
        <v>442</v>
      </c>
      <c r="I69" s="87" t="s">
        <v>443</v>
      </c>
    </row>
    <row r="70" spans="1:9" ht="22.5" x14ac:dyDescent="0.2">
      <c r="A70" s="37">
        <v>112900001</v>
      </c>
      <c r="B70" s="37" t="s">
        <v>444</v>
      </c>
      <c r="C70" s="38">
        <f t="shared" si="0"/>
        <v>10852.63</v>
      </c>
      <c r="D70" s="90"/>
      <c r="E70" s="90"/>
      <c r="F70" s="90">
        <v>10852.63</v>
      </c>
      <c r="G70" s="90"/>
      <c r="H70" s="87" t="s">
        <v>442</v>
      </c>
      <c r="I70" s="87" t="s">
        <v>443</v>
      </c>
    </row>
    <row r="71" spans="1:9" ht="22.5" x14ac:dyDescent="0.2">
      <c r="A71" s="37">
        <v>112900001</v>
      </c>
      <c r="B71" s="37" t="s">
        <v>445</v>
      </c>
      <c r="C71" s="38">
        <f t="shared" si="0"/>
        <v>10828.13</v>
      </c>
      <c r="D71" s="90"/>
      <c r="E71" s="90"/>
      <c r="F71" s="90">
        <v>10828.13</v>
      </c>
      <c r="G71" s="90"/>
      <c r="H71" s="87" t="s">
        <v>442</v>
      </c>
      <c r="I71" s="87" t="s">
        <v>443</v>
      </c>
    </row>
    <row r="72" spans="1:9" ht="22.5" x14ac:dyDescent="0.2">
      <c r="A72" s="37">
        <v>112900001</v>
      </c>
      <c r="B72" s="37" t="s">
        <v>446</v>
      </c>
      <c r="C72" s="38">
        <f t="shared" si="0"/>
        <v>4631.25</v>
      </c>
      <c r="D72" s="90"/>
      <c r="E72" s="90"/>
      <c r="F72" s="90">
        <v>4631.25</v>
      </c>
      <c r="G72" s="90"/>
      <c r="H72" s="87" t="s">
        <v>442</v>
      </c>
      <c r="I72" s="87" t="s">
        <v>443</v>
      </c>
    </row>
    <row r="73" spans="1:9" ht="22.5" x14ac:dyDescent="0.2">
      <c r="A73" s="37">
        <v>112900001</v>
      </c>
      <c r="B73" s="37" t="s">
        <v>447</v>
      </c>
      <c r="C73" s="38">
        <f t="shared" si="0"/>
        <v>13500</v>
      </c>
      <c r="D73" s="90"/>
      <c r="E73" s="90"/>
      <c r="F73" s="90"/>
      <c r="G73" s="90">
        <v>13500</v>
      </c>
      <c r="H73" s="87" t="s">
        <v>442</v>
      </c>
      <c r="I73" s="87" t="s">
        <v>443</v>
      </c>
    </row>
    <row r="74" spans="1:9" x14ac:dyDescent="0.2">
      <c r="A74" s="37"/>
      <c r="B74" s="37"/>
      <c r="C74" s="38"/>
      <c r="D74" s="90"/>
      <c r="E74" s="90"/>
      <c r="F74" s="90"/>
      <c r="G74" s="90"/>
      <c r="H74" s="87"/>
      <c r="I74" s="87"/>
    </row>
    <row r="75" spans="1:9" x14ac:dyDescent="0.2">
      <c r="A75" s="37"/>
      <c r="B75" s="37"/>
      <c r="C75" s="38"/>
      <c r="D75" s="90"/>
      <c r="E75" s="90"/>
      <c r="F75" s="90"/>
      <c r="G75" s="90"/>
      <c r="H75" s="87"/>
      <c r="I75" s="87"/>
    </row>
    <row r="76" spans="1:9" x14ac:dyDescent="0.2">
      <c r="A76" s="91"/>
      <c r="B76" s="91" t="s">
        <v>99</v>
      </c>
      <c r="C76" s="44">
        <f>SUM(C41:C75)</f>
        <v>5246477.8000000007</v>
      </c>
      <c r="D76" s="44">
        <f>SUM(D41:D75)</f>
        <v>62062.66</v>
      </c>
      <c r="E76" s="44">
        <f>SUM(E41:E75)</f>
        <v>0</v>
      </c>
      <c r="F76" s="44">
        <f>SUM(F41:F75)</f>
        <v>88808.73000000001</v>
      </c>
      <c r="G76" s="44">
        <f>SUM(G41:G75)</f>
        <v>5095606.41</v>
      </c>
      <c r="H76" s="44"/>
      <c r="I76" s="44"/>
    </row>
    <row r="79" spans="1:9" x14ac:dyDescent="0.2">
      <c r="A79" s="27" t="s">
        <v>100</v>
      </c>
      <c r="B79" s="28"/>
      <c r="C79" s="79"/>
      <c r="D79" s="79"/>
      <c r="E79" s="79"/>
      <c r="F79" s="79"/>
    </row>
    <row r="80" spans="1:9" x14ac:dyDescent="0.2">
      <c r="A80" s="81"/>
      <c r="B80" s="81"/>
      <c r="C80" s="79"/>
      <c r="D80" s="79"/>
      <c r="E80" s="79"/>
      <c r="F80" s="79"/>
    </row>
    <row r="81" spans="1:9" x14ac:dyDescent="0.2">
      <c r="A81" s="32" t="s">
        <v>64</v>
      </c>
      <c r="B81" s="33" t="s">
        <v>65</v>
      </c>
      <c r="C81" s="82" t="s">
        <v>86</v>
      </c>
      <c r="D81" s="82" t="s">
        <v>87</v>
      </c>
      <c r="E81" s="82" t="s">
        <v>88</v>
      </c>
      <c r="F81" s="82" t="s">
        <v>89</v>
      </c>
      <c r="G81" s="83" t="s">
        <v>90</v>
      </c>
      <c r="H81" s="33" t="s">
        <v>91</v>
      </c>
      <c r="I81" s="33" t="s">
        <v>92</v>
      </c>
    </row>
    <row r="82" spans="1:9" ht="45" x14ac:dyDescent="0.2">
      <c r="A82" s="37" t="s">
        <v>451</v>
      </c>
      <c r="B82" s="37" t="s">
        <v>450</v>
      </c>
      <c r="C82" s="38">
        <f>SUM(D82:G82)</f>
        <v>15700.43</v>
      </c>
      <c r="D82" s="90">
        <v>15700.43</v>
      </c>
      <c r="E82" s="90"/>
      <c r="F82" s="90"/>
      <c r="G82" s="90"/>
      <c r="H82" s="87" t="s">
        <v>452</v>
      </c>
      <c r="I82" s="87" t="s">
        <v>453</v>
      </c>
    </row>
    <row r="83" spans="1:9" x14ac:dyDescent="0.2">
      <c r="A83" s="37"/>
      <c r="B83" s="37"/>
      <c r="C83" s="38"/>
      <c r="D83" s="90"/>
      <c r="E83" s="90"/>
      <c r="F83" s="90"/>
      <c r="G83" s="90"/>
      <c r="H83" s="87"/>
      <c r="I83" s="87"/>
    </row>
    <row r="84" spans="1:9" x14ac:dyDescent="0.2">
      <c r="A84" s="37"/>
      <c r="B84" s="37"/>
      <c r="C84" s="38"/>
      <c r="D84" s="90"/>
      <c r="E84" s="90"/>
      <c r="F84" s="90"/>
      <c r="G84" s="90"/>
      <c r="H84" s="87"/>
      <c r="I84" s="87"/>
    </row>
    <row r="85" spans="1:9" x14ac:dyDescent="0.2">
      <c r="A85" s="37"/>
      <c r="B85" s="37"/>
      <c r="C85" s="38"/>
      <c r="D85" s="90"/>
      <c r="E85" s="90"/>
      <c r="F85" s="90"/>
      <c r="G85" s="90"/>
      <c r="H85" s="87"/>
      <c r="I85" s="87"/>
    </row>
    <row r="86" spans="1:9" x14ac:dyDescent="0.2">
      <c r="A86" s="37"/>
      <c r="B86" s="37"/>
      <c r="C86" s="38"/>
      <c r="D86" s="90"/>
      <c r="E86" s="90"/>
      <c r="F86" s="90"/>
      <c r="G86" s="90"/>
      <c r="H86" s="87"/>
      <c r="I86" s="87"/>
    </row>
    <row r="87" spans="1:9" x14ac:dyDescent="0.2">
      <c r="A87" s="37"/>
      <c r="B87" s="37"/>
      <c r="C87" s="38"/>
      <c r="D87" s="90"/>
      <c r="E87" s="90"/>
      <c r="F87" s="90"/>
      <c r="G87" s="90"/>
      <c r="H87" s="87"/>
      <c r="I87" s="87"/>
    </row>
    <row r="88" spans="1:9" x14ac:dyDescent="0.2">
      <c r="A88" s="37"/>
      <c r="B88" s="37"/>
      <c r="C88" s="38"/>
      <c r="D88" s="90"/>
      <c r="E88" s="90"/>
      <c r="F88" s="90"/>
      <c r="G88" s="90"/>
      <c r="H88" s="87"/>
      <c r="I88" s="87"/>
    </row>
    <row r="89" spans="1:9" x14ac:dyDescent="0.2">
      <c r="A89" s="37"/>
      <c r="B89" s="37"/>
      <c r="C89" s="38"/>
      <c r="D89" s="90"/>
      <c r="E89" s="90"/>
      <c r="F89" s="90"/>
      <c r="G89" s="90"/>
      <c r="H89" s="87"/>
      <c r="I89" s="87"/>
    </row>
    <row r="90" spans="1:9" x14ac:dyDescent="0.2">
      <c r="A90" s="37"/>
      <c r="B90" s="37"/>
      <c r="C90" s="38"/>
      <c r="D90" s="90"/>
      <c r="E90" s="90"/>
      <c r="F90" s="90"/>
      <c r="G90" s="90"/>
      <c r="H90" s="87"/>
      <c r="I90" s="87"/>
    </row>
    <row r="91" spans="1:9" x14ac:dyDescent="0.2">
      <c r="A91" s="37"/>
      <c r="B91" s="37"/>
      <c r="C91" s="38"/>
      <c r="D91" s="90"/>
      <c r="E91" s="90"/>
      <c r="F91" s="90"/>
      <c r="G91" s="90"/>
      <c r="H91" s="87"/>
      <c r="I91" s="87"/>
    </row>
    <row r="92" spans="1:9" x14ac:dyDescent="0.2">
      <c r="A92" s="37"/>
      <c r="B92" s="37"/>
      <c r="C92" s="38"/>
      <c r="D92" s="90"/>
      <c r="E92" s="90"/>
      <c r="F92" s="90"/>
      <c r="G92" s="90"/>
      <c r="H92" s="87"/>
      <c r="I92" s="87"/>
    </row>
    <row r="93" spans="1:9" x14ac:dyDescent="0.2">
      <c r="A93" s="37"/>
      <c r="B93" s="37"/>
      <c r="C93" s="38"/>
      <c r="D93" s="90"/>
      <c r="E93" s="90"/>
      <c r="F93" s="90"/>
      <c r="G93" s="90"/>
      <c r="H93" s="87"/>
      <c r="I93" s="87"/>
    </row>
    <row r="94" spans="1:9" x14ac:dyDescent="0.2">
      <c r="A94" s="37"/>
      <c r="B94" s="37"/>
      <c r="C94" s="38"/>
      <c r="D94" s="90"/>
      <c r="E94" s="90"/>
      <c r="F94" s="90"/>
      <c r="G94" s="90"/>
      <c r="H94" s="87"/>
      <c r="I94" s="87"/>
    </row>
    <row r="95" spans="1:9" x14ac:dyDescent="0.2">
      <c r="A95" s="37"/>
      <c r="B95" s="37"/>
      <c r="C95" s="38"/>
      <c r="D95" s="90"/>
      <c r="E95" s="90"/>
      <c r="F95" s="90"/>
      <c r="G95" s="90"/>
      <c r="H95" s="87"/>
      <c r="I95" s="87"/>
    </row>
    <row r="96" spans="1:9" x14ac:dyDescent="0.2">
      <c r="A96" s="37"/>
      <c r="B96" s="37"/>
      <c r="C96" s="38"/>
      <c r="D96" s="90"/>
      <c r="E96" s="90"/>
      <c r="F96" s="90"/>
      <c r="G96" s="90"/>
      <c r="H96" s="87"/>
      <c r="I96" s="87"/>
    </row>
    <row r="97" spans="1:9" x14ac:dyDescent="0.2">
      <c r="A97" s="37"/>
      <c r="B97" s="37"/>
      <c r="C97" s="38"/>
      <c r="D97" s="90"/>
      <c r="E97" s="90"/>
      <c r="F97" s="90"/>
      <c r="G97" s="90"/>
      <c r="H97" s="87"/>
      <c r="I97" s="87"/>
    </row>
    <row r="98" spans="1:9" x14ac:dyDescent="0.2">
      <c r="A98" s="37"/>
      <c r="B98" s="37"/>
      <c r="C98" s="38"/>
      <c r="D98" s="90"/>
      <c r="E98" s="90"/>
      <c r="F98" s="90"/>
      <c r="G98" s="90"/>
      <c r="H98" s="87"/>
      <c r="I98" s="87"/>
    </row>
    <row r="99" spans="1:9" x14ac:dyDescent="0.2">
      <c r="A99" s="37"/>
      <c r="B99" s="37"/>
      <c r="C99" s="38"/>
      <c r="D99" s="90"/>
      <c r="E99" s="90"/>
      <c r="F99" s="90"/>
      <c r="G99" s="90"/>
      <c r="H99" s="87"/>
      <c r="I99" s="87"/>
    </row>
    <row r="100" spans="1:9" x14ac:dyDescent="0.2">
      <c r="A100" s="37"/>
      <c r="B100" s="37"/>
      <c r="C100" s="38"/>
      <c r="D100" s="90"/>
      <c r="E100" s="90"/>
      <c r="F100" s="90"/>
      <c r="G100" s="90"/>
      <c r="H100" s="87"/>
      <c r="I100" s="87"/>
    </row>
    <row r="101" spans="1:9" x14ac:dyDescent="0.2">
      <c r="A101" s="37"/>
      <c r="B101" s="37"/>
      <c r="C101" s="38"/>
      <c r="D101" s="90"/>
      <c r="E101" s="90"/>
      <c r="F101" s="90"/>
      <c r="G101" s="90"/>
      <c r="H101" s="87"/>
      <c r="I101" s="87"/>
    </row>
    <row r="102" spans="1:9" x14ac:dyDescent="0.2">
      <c r="A102" s="37"/>
      <c r="B102" s="37"/>
      <c r="C102" s="38"/>
      <c r="D102" s="90"/>
      <c r="E102" s="90"/>
      <c r="F102" s="90"/>
      <c r="G102" s="90"/>
      <c r="H102" s="87"/>
      <c r="I102" s="87"/>
    </row>
    <row r="103" spans="1:9" x14ac:dyDescent="0.2">
      <c r="A103" s="37"/>
      <c r="B103" s="37"/>
      <c r="C103" s="38"/>
      <c r="D103" s="90"/>
      <c r="E103" s="90"/>
      <c r="F103" s="90"/>
      <c r="G103" s="90"/>
      <c r="H103" s="87"/>
      <c r="I103" s="87"/>
    </row>
    <row r="104" spans="1:9" x14ac:dyDescent="0.2">
      <c r="A104" s="37"/>
      <c r="B104" s="37"/>
      <c r="C104" s="38"/>
      <c r="D104" s="90"/>
      <c r="E104" s="90"/>
      <c r="F104" s="90"/>
      <c r="G104" s="90"/>
      <c r="H104" s="87"/>
      <c r="I104" s="87"/>
    </row>
    <row r="105" spans="1:9" x14ac:dyDescent="0.2">
      <c r="A105" s="37"/>
      <c r="B105" s="37"/>
      <c r="C105" s="38"/>
      <c r="D105" s="90"/>
      <c r="E105" s="90"/>
      <c r="F105" s="90"/>
      <c r="G105" s="90"/>
      <c r="H105" s="87"/>
      <c r="I105" s="87"/>
    </row>
    <row r="106" spans="1:9" x14ac:dyDescent="0.2">
      <c r="A106" s="91"/>
      <c r="B106" s="91" t="s">
        <v>101</v>
      </c>
      <c r="C106" s="44">
        <f>SUM(C82:C105)</f>
        <v>15700.43</v>
      </c>
      <c r="D106" s="44">
        <f>SUM(D82:D105)</f>
        <v>15700.43</v>
      </c>
      <c r="E106" s="44">
        <f>SUM(E82:E105)</f>
        <v>0</v>
      </c>
      <c r="F106" s="44">
        <f>SUM(F82:F105)</f>
        <v>0</v>
      </c>
      <c r="G106" s="44">
        <f>SUM(G82:G105)</f>
        <v>0</v>
      </c>
      <c r="H106" s="44"/>
      <c r="I106" s="44"/>
    </row>
    <row r="109" spans="1:9" x14ac:dyDescent="0.2">
      <c r="A109" s="27" t="s">
        <v>102</v>
      </c>
      <c r="B109" s="28"/>
      <c r="C109" s="92"/>
      <c r="E109" s="79"/>
      <c r="F109" s="79"/>
      <c r="I109" s="80" t="s">
        <v>85</v>
      </c>
    </row>
    <row r="110" spans="1:9" x14ac:dyDescent="0.2">
      <c r="A110" s="81"/>
      <c r="B110" s="81"/>
      <c r="C110" s="79"/>
      <c r="D110" s="79"/>
      <c r="E110" s="79"/>
      <c r="F110" s="79"/>
    </row>
    <row r="111" spans="1:9" x14ac:dyDescent="0.2">
      <c r="A111" s="32" t="s">
        <v>64</v>
      </c>
      <c r="B111" s="33" t="s">
        <v>65</v>
      </c>
      <c r="C111" s="82" t="s">
        <v>86</v>
      </c>
      <c r="D111" s="82" t="s">
        <v>87</v>
      </c>
      <c r="E111" s="82" t="s">
        <v>88</v>
      </c>
      <c r="F111" s="82" t="s">
        <v>89</v>
      </c>
      <c r="G111" s="83" t="s">
        <v>90</v>
      </c>
      <c r="H111" s="33" t="s">
        <v>91</v>
      </c>
      <c r="I111" s="33" t="s">
        <v>92</v>
      </c>
    </row>
    <row r="112" spans="1:9" x14ac:dyDescent="0.2">
      <c r="A112" s="37"/>
      <c r="B112" s="37"/>
      <c r="C112" s="38"/>
      <c r="D112" s="90"/>
      <c r="E112" s="90"/>
      <c r="F112" s="90"/>
      <c r="G112" s="90"/>
      <c r="H112" s="87"/>
      <c r="I112" s="87"/>
    </row>
    <row r="113" spans="1:11" x14ac:dyDescent="0.2">
      <c r="A113" s="37"/>
      <c r="B113" s="37" t="s">
        <v>388</v>
      </c>
      <c r="C113" s="38"/>
      <c r="D113" s="90"/>
      <c r="E113" s="90"/>
      <c r="F113" s="90"/>
      <c r="G113" s="90"/>
      <c r="H113" s="87"/>
      <c r="I113" s="87"/>
    </row>
    <row r="114" spans="1:11" x14ac:dyDescent="0.2">
      <c r="A114" s="37"/>
      <c r="B114" s="37"/>
      <c r="C114" s="38"/>
      <c r="D114" s="90"/>
      <c r="E114" s="90"/>
      <c r="F114" s="90"/>
      <c r="G114" s="90"/>
      <c r="H114" s="87"/>
      <c r="I114" s="87"/>
      <c r="K114" s="26"/>
    </row>
    <row r="115" spans="1:11" x14ac:dyDescent="0.2">
      <c r="A115" s="37"/>
      <c r="B115" s="37"/>
      <c r="C115" s="38"/>
      <c r="D115" s="90"/>
      <c r="E115" s="90"/>
      <c r="F115" s="90"/>
      <c r="G115" s="90"/>
      <c r="H115" s="87"/>
      <c r="I115" s="87"/>
      <c r="K115" s="26"/>
    </row>
    <row r="116" spans="1:11" x14ac:dyDescent="0.2">
      <c r="A116" s="91"/>
      <c r="B116" s="91" t="s">
        <v>103</v>
      </c>
      <c r="C116" s="44">
        <f>SUM(C112:C115)</f>
        <v>0</v>
      </c>
      <c r="D116" s="44">
        <f>SUM(D112:D115)</f>
        <v>0</v>
      </c>
      <c r="E116" s="44">
        <f>SUM(E112:E115)</f>
        <v>0</v>
      </c>
      <c r="F116" s="44">
        <f>SUM(F112:F115)</f>
        <v>0</v>
      </c>
      <c r="G116" s="44">
        <f>SUM(G112:G115)</f>
        <v>0</v>
      </c>
      <c r="H116" s="44"/>
      <c r="I116" s="44"/>
      <c r="K116" s="26"/>
    </row>
    <row r="119" spans="1:11" x14ac:dyDescent="0.2">
      <c r="A119" s="27" t="s">
        <v>104</v>
      </c>
      <c r="B119" s="28"/>
      <c r="E119" s="79"/>
      <c r="F119" s="79"/>
      <c r="I119" s="80" t="s">
        <v>85</v>
      </c>
    </row>
    <row r="120" spans="1:11" x14ac:dyDescent="0.2">
      <c r="A120" s="81"/>
      <c r="B120" s="81"/>
      <c r="C120" s="79"/>
      <c r="D120" s="79"/>
      <c r="E120" s="79"/>
      <c r="F120" s="79"/>
    </row>
    <row r="121" spans="1:11" x14ac:dyDescent="0.2">
      <c r="A121" s="32" t="s">
        <v>64</v>
      </c>
      <c r="B121" s="33" t="s">
        <v>65</v>
      </c>
      <c r="C121" s="82" t="s">
        <v>86</v>
      </c>
      <c r="D121" s="82" t="s">
        <v>87</v>
      </c>
      <c r="E121" s="82" t="s">
        <v>88</v>
      </c>
      <c r="F121" s="82" t="s">
        <v>89</v>
      </c>
      <c r="G121" s="83" t="s">
        <v>90</v>
      </c>
      <c r="H121" s="33" t="s">
        <v>91</v>
      </c>
      <c r="I121" s="33" t="s">
        <v>92</v>
      </c>
    </row>
    <row r="122" spans="1:11" x14ac:dyDescent="0.2">
      <c r="A122" s="37"/>
      <c r="B122" s="37"/>
      <c r="C122" s="38"/>
      <c r="D122" s="90"/>
      <c r="E122" s="90"/>
      <c r="F122" s="90"/>
      <c r="G122" s="90"/>
      <c r="H122" s="87"/>
      <c r="I122" s="87"/>
    </row>
    <row r="123" spans="1:11" x14ac:dyDescent="0.2">
      <c r="A123" s="37"/>
      <c r="B123" s="37" t="s">
        <v>388</v>
      </c>
      <c r="C123" s="38"/>
      <c r="D123" s="90"/>
      <c r="E123" s="90"/>
      <c r="F123" s="90"/>
      <c r="G123" s="90"/>
      <c r="H123" s="87"/>
      <c r="I123" s="87"/>
    </row>
    <row r="124" spans="1:11" x14ac:dyDescent="0.2">
      <c r="A124" s="37"/>
      <c r="B124" s="37"/>
      <c r="C124" s="38"/>
      <c r="D124" s="90"/>
      <c r="E124" s="90"/>
      <c r="F124" s="90"/>
      <c r="G124" s="90"/>
      <c r="H124" s="87"/>
      <c r="I124" s="87"/>
    </row>
    <row r="125" spans="1:11" x14ac:dyDescent="0.2">
      <c r="A125" s="37"/>
      <c r="B125" s="37"/>
      <c r="C125" s="38"/>
      <c r="D125" s="90"/>
      <c r="E125" s="90"/>
      <c r="F125" s="90"/>
      <c r="G125" s="90"/>
      <c r="H125" s="87"/>
      <c r="I125" s="87"/>
    </row>
    <row r="126" spans="1:11" x14ac:dyDescent="0.2">
      <c r="A126" s="91"/>
      <c r="B126" s="91" t="s">
        <v>105</v>
      </c>
      <c r="C126" s="44">
        <f>SUM(C122:C125)</f>
        <v>0</v>
      </c>
      <c r="D126" s="44">
        <f>SUM(D122:D125)</f>
        <v>0</v>
      </c>
      <c r="E126" s="44">
        <f>SUM(E122:E125)</f>
        <v>0</v>
      </c>
      <c r="F126" s="44">
        <f>SUM(F122:F125)</f>
        <v>0</v>
      </c>
      <c r="G126" s="44">
        <f>SUM(G122:G125)</f>
        <v>0</v>
      </c>
      <c r="H126" s="44"/>
      <c r="I126" s="44"/>
    </row>
    <row r="129" spans="1:11" x14ac:dyDescent="0.2">
      <c r="A129" s="27" t="s">
        <v>106</v>
      </c>
      <c r="B129" s="28"/>
      <c r="E129" s="79"/>
      <c r="F129" s="79"/>
      <c r="I129" s="80" t="s">
        <v>85</v>
      </c>
    </row>
    <row r="130" spans="1:11" x14ac:dyDescent="0.2">
      <c r="A130" s="81"/>
      <c r="B130" s="81"/>
      <c r="C130" s="79"/>
      <c r="D130" s="79"/>
      <c r="E130" s="79"/>
      <c r="F130" s="79"/>
    </row>
    <row r="131" spans="1:11" x14ac:dyDescent="0.2">
      <c r="A131" s="32" t="s">
        <v>64</v>
      </c>
      <c r="B131" s="33" t="s">
        <v>65</v>
      </c>
      <c r="C131" s="82" t="s">
        <v>86</v>
      </c>
      <c r="D131" s="82" t="s">
        <v>87</v>
      </c>
      <c r="E131" s="82" t="s">
        <v>88</v>
      </c>
      <c r="F131" s="82" t="s">
        <v>89</v>
      </c>
      <c r="G131" s="83" t="s">
        <v>90</v>
      </c>
      <c r="H131" s="33" t="s">
        <v>91</v>
      </c>
      <c r="I131" s="33" t="s">
        <v>92</v>
      </c>
    </row>
    <row r="132" spans="1:11" x14ac:dyDescent="0.2">
      <c r="A132" s="37"/>
      <c r="B132" s="37"/>
      <c r="C132" s="38"/>
      <c r="D132" s="90"/>
      <c r="E132" s="90"/>
      <c r="F132" s="90"/>
      <c r="G132" s="90"/>
      <c r="H132" s="87"/>
      <c r="I132" s="87"/>
      <c r="K132" s="26"/>
    </row>
    <row r="133" spans="1:11" x14ac:dyDescent="0.2">
      <c r="A133" s="37"/>
      <c r="B133" s="37" t="s">
        <v>388</v>
      </c>
      <c r="C133" s="38"/>
      <c r="D133" s="90"/>
      <c r="E133" s="90"/>
      <c r="F133" s="90"/>
      <c r="G133" s="90"/>
      <c r="H133" s="87"/>
      <c r="I133" s="87"/>
      <c r="K133" s="26"/>
    </row>
    <row r="134" spans="1:11" x14ac:dyDescent="0.2">
      <c r="A134" s="37"/>
      <c r="B134" s="37"/>
      <c r="C134" s="38"/>
      <c r="D134" s="90"/>
      <c r="E134" s="90"/>
      <c r="F134" s="90"/>
      <c r="G134" s="90"/>
      <c r="H134" s="87"/>
      <c r="I134" s="87"/>
    </row>
    <row r="135" spans="1:11" x14ac:dyDescent="0.2">
      <c r="A135" s="37"/>
      <c r="B135" s="37"/>
      <c r="C135" s="38"/>
      <c r="D135" s="90"/>
      <c r="E135" s="90"/>
      <c r="F135" s="90"/>
      <c r="G135" s="90"/>
      <c r="H135" s="87"/>
      <c r="I135" s="87"/>
    </row>
    <row r="136" spans="1:11" x14ac:dyDescent="0.2">
      <c r="A136" s="91"/>
      <c r="B136" s="91" t="s">
        <v>107</v>
      </c>
      <c r="C136" s="44">
        <f>SUM(C132:C135)</f>
        <v>0</v>
      </c>
      <c r="D136" s="44">
        <f>SUM(D132:D135)</f>
        <v>0</v>
      </c>
      <c r="E136" s="44">
        <f>SUM(E132:E135)</f>
        <v>0</v>
      </c>
      <c r="F136" s="44">
        <f>SUM(F132:F135)</f>
        <v>0</v>
      </c>
      <c r="G136" s="44">
        <f>SUM(G132:G135)</f>
        <v>0</v>
      </c>
      <c r="H136" s="44"/>
      <c r="I136" s="44"/>
    </row>
    <row r="139" spans="1:11" x14ac:dyDescent="0.2">
      <c r="A139" s="27" t="s">
        <v>108</v>
      </c>
      <c r="B139" s="28"/>
      <c r="E139" s="79"/>
      <c r="F139" s="79"/>
      <c r="I139" s="80" t="s">
        <v>85</v>
      </c>
    </row>
    <row r="140" spans="1:11" x14ac:dyDescent="0.2">
      <c r="A140" s="81"/>
      <c r="B140" s="81"/>
      <c r="C140" s="79"/>
      <c r="D140" s="79"/>
      <c r="E140" s="79"/>
      <c r="F140" s="79"/>
    </row>
    <row r="141" spans="1:11" x14ac:dyDescent="0.2">
      <c r="A141" s="32" t="s">
        <v>64</v>
      </c>
      <c r="B141" s="33" t="s">
        <v>65</v>
      </c>
      <c r="C141" s="82" t="s">
        <v>86</v>
      </c>
      <c r="D141" s="82" t="s">
        <v>87</v>
      </c>
      <c r="E141" s="82" t="s">
        <v>88</v>
      </c>
      <c r="F141" s="82" t="s">
        <v>89</v>
      </c>
      <c r="G141" s="83" t="s">
        <v>90</v>
      </c>
      <c r="H141" s="33" t="s">
        <v>91</v>
      </c>
      <c r="I141" s="33" t="s">
        <v>92</v>
      </c>
    </row>
    <row r="142" spans="1:11" x14ac:dyDescent="0.2">
      <c r="A142" s="37"/>
      <c r="B142" s="37"/>
      <c r="C142" s="38"/>
      <c r="D142" s="90"/>
      <c r="E142" s="90"/>
      <c r="F142" s="90"/>
      <c r="G142" s="90"/>
      <c r="H142" s="87"/>
      <c r="I142" s="87"/>
    </row>
    <row r="143" spans="1:11" x14ac:dyDescent="0.2">
      <c r="A143" s="37"/>
      <c r="B143" s="37" t="s">
        <v>388</v>
      </c>
      <c r="C143" s="38"/>
      <c r="D143" s="90"/>
      <c r="E143" s="90"/>
      <c r="F143" s="90"/>
      <c r="G143" s="90"/>
      <c r="H143" s="87"/>
      <c r="I143" s="87"/>
    </row>
    <row r="144" spans="1:11" x14ac:dyDescent="0.2">
      <c r="A144" s="37"/>
      <c r="B144" s="37"/>
      <c r="C144" s="38"/>
      <c r="D144" s="90"/>
      <c r="E144" s="90"/>
      <c r="F144" s="90"/>
      <c r="G144" s="90"/>
      <c r="H144" s="87"/>
      <c r="I144" s="87"/>
    </row>
    <row r="145" spans="1:9" x14ac:dyDescent="0.2">
      <c r="A145" s="37"/>
      <c r="B145" s="37"/>
      <c r="C145" s="38"/>
      <c r="D145" s="90"/>
      <c r="E145" s="90"/>
      <c r="F145" s="90"/>
      <c r="G145" s="90"/>
      <c r="H145" s="87"/>
      <c r="I145" s="87"/>
    </row>
    <row r="146" spans="1:9" x14ac:dyDescent="0.2">
      <c r="A146" s="91"/>
      <c r="B146" s="91" t="s">
        <v>109</v>
      </c>
      <c r="C146" s="44">
        <f>SUM(C142:C145)</f>
        <v>0</v>
      </c>
      <c r="D146" s="44">
        <f>SUM(D142:D145)</f>
        <v>0</v>
      </c>
      <c r="E146" s="44">
        <f>SUM(E142:E145)</f>
        <v>0</v>
      </c>
      <c r="F146" s="44">
        <f>SUM(F142:F145)</f>
        <v>0</v>
      </c>
      <c r="G146" s="44">
        <f>SUM(G142:G145)</f>
        <v>0</v>
      </c>
      <c r="H146" s="44"/>
      <c r="I146" s="44"/>
    </row>
    <row r="227" spans="1:8" x14ac:dyDescent="0.2">
      <c r="A227" s="93"/>
      <c r="B227" s="93"/>
      <c r="C227" s="94"/>
      <c r="D227" s="94"/>
      <c r="E227" s="94"/>
      <c r="F227" s="94"/>
      <c r="G227" s="94"/>
      <c r="H227" s="93"/>
    </row>
    <row r="228" spans="1:8" x14ac:dyDescent="0.2">
      <c r="A228" s="95"/>
      <c r="B228" s="96"/>
    </row>
    <row r="229" spans="1:8" x14ac:dyDescent="0.2">
      <c r="A229" s="95"/>
      <c r="B229" s="96"/>
    </row>
    <row r="230" spans="1:8" x14ac:dyDescent="0.2">
      <c r="A230" s="95"/>
      <c r="B230" s="96"/>
    </row>
    <row r="231" spans="1:8" x14ac:dyDescent="0.2">
      <c r="A231" s="95"/>
      <c r="B231" s="96"/>
    </row>
    <row r="232" spans="1:8" x14ac:dyDescent="0.2">
      <c r="A232" s="95"/>
      <c r="B232" s="96"/>
    </row>
  </sheetData>
  <dataValidations disablePrompts="1" count="9">
    <dataValidation allowBlank="1" showInputMessage="1" showErrorMessage="1" prompt="Indicar si el deudor ya sobrepasó el plazo estipulado para pago, 90, 180 o 365 días." sqref="I7 I20 I81 I111 I121 I131 I141 I30 I40"/>
    <dataValidation allowBlank="1" showInputMessage="1" showErrorMessage="1" prompt="Informar sobre caraterísticas cualitativas de la cuenta, ejemplo: acciones implementadas para su recuperación, causas de la demora en su recuperación." sqref="H7 H20 H81 H111 H121 H131 H141 H30 H40"/>
    <dataValidation allowBlank="1" showInputMessage="1" showErrorMessage="1" prompt="Importe de la cuentas por cobrar con vencimiento mayor a 365 días." sqref="G7 G20 G81 G111 G121 G131 G141 G30 G40"/>
    <dataValidation allowBlank="1" showInputMessage="1" showErrorMessage="1" prompt="Importe de la cuentas por cobrar con fecha de vencimiento de 181 a 365 días." sqref="F7 F20 F81 F111 F121 F131 F141 F30 F40"/>
    <dataValidation allowBlank="1" showInputMessage="1" showErrorMessage="1" prompt="Importe de la cuentas por cobrar con fecha de vencimiento de 91 a 180 días." sqref="E7 E20 E81 E111 E121 E131 E141 E30 E40"/>
    <dataValidation allowBlank="1" showInputMessage="1" showErrorMessage="1" prompt="Importe de la cuentas por cobrar con fecha de vencimiento de 1 a 90 días." sqref="D7 D20 D81 D111 D121 D131 D141 D30 D40"/>
    <dataValidation allowBlank="1" showInputMessage="1" showErrorMessage="1" prompt="Corresponde al nombre o descripción de la cuenta de acuerdo al Plan de Cuentas emitido por el CONAC." sqref="B7 B20 B81 B111 B121 B131 B141 B30 B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81 A111 A121 A131 A141"/>
    <dataValidation allowBlank="1" showInputMessage="1" showErrorMessage="1" prompt="Saldo final del periodo de la información financiera trimestral presentada, el cual debe coincidir con la suma de las columnas de 90, 180, 365 y más de 365 días." sqref="C7 C20 C30 C40 C81 C111 C121 C131 C141"/>
  </dataValidations>
  <pageMargins left="0.7" right="0.7" top="0.75" bottom="0.75" header="0.3" footer="0.3"/>
  <pageSetup scale="60" orientation="landscape" r:id="rId1"/>
  <ignoredErrors>
    <ignoredError sqref="A21:B21 A8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B13" sqref="B13"/>
    </sheetView>
  </sheetViews>
  <sheetFormatPr baseColWidth="10" defaultRowHeight="11.25" x14ac:dyDescent="0.2"/>
  <cols>
    <col min="1" max="1" width="20.7109375" style="97" customWidth="1"/>
    <col min="2" max="7" width="11.42578125" style="97"/>
    <col min="8" max="8" width="17.7109375" style="97" customWidth="1"/>
    <col min="9" max="16384" width="11.42578125" style="97"/>
  </cols>
  <sheetData>
    <row r="1" spans="1:17" x14ac:dyDescent="0.2">
      <c r="A1" s="20" t="s">
        <v>60</v>
      </c>
      <c r="B1" s="20"/>
      <c r="C1" s="20"/>
      <c r="D1" s="20"/>
      <c r="E1" s="20"/>
      <c r="F1" s="20"/>
      <c r="G1" s="20"/>
      <c r="H1" s="24"/>
    </row>
    <row r="2" spans="1:17" x14ac:dyDescent="0.2">
      <c r="A2" s="20" t="s">
        <v>61</v>
      </c>
      <c r="B2" s="20"/>
      <c r="C2" s="20"/>
      <c r="D2" s="20"/>
      <c r="E2" s="20"/>
      <c r="F2" s="20"/>
      <c r="G2" s="20"/>
      <c r="H2" s="25"/>
    </row>
    <row r="3" spans="1:17" x14ac:dyDescent="0.2">
      <c r="A3" s="20"/>
      <c r="B3" s="20"/>
      <c r="C3" s="20"/>
      <c r="D3" s="20"/>
      <c r="E3" s="20"/>
      <c r="F3" s="20"/>
      <c r="G3" s="20"/>
      <c r="H3" s="25"/>
    </row>
    <row r="4" spans="1:17" ht="11.25" customHeight="1" x14ac:dyDescent="0.2">
      <c r="A4" s="25"/>
      <c r="B4" s="25"/>
      <c r="C4" s="25"/>
      <c r="D4" s="25"/>
      <c r="E4" s="25"/>
      <c r="F4" s="25"/>
      <c r="G4" s="20"/>
      <c r="H4" s="25"/>
    </row>
    <row r="5" spans="1:17" ht="11.25" customHeight="1" x14ac:dyDescent="0.2">
      <c r="A5" s="98" t="s">
        <v>110</v>
      </c>
      <c r="B5" s="99"/>
      <c r="C5" s="99"/>
      <c r="D5" s="99"/>
      <c r="E5" s="99"/>
      <c r="F5" s="100"/>
      <c r="G5" s="100"/>
      <c r="H5" s="29" t="s">
        <v>111</v>
      </c>
    </row>
    <row r="6" spans="1:17" x14ac:dyDescent="0.2">
      <c r="J6" s="350"/>
      <c r="K6" s="350"/>
      <c r="L6" s="350"/>
      <c r="M6" s="350"/>
      <c r="N6" s="350"/>
      <c r="O6" s="350"/>
      <c r="P6" s="350"/>
      <c r="Q6" s="350"/>
    </row>
    <row r="7" spans="1:17" x14ac:dyDescent="0.2">
      <c r="A7" s="20"/>
    </row>
    <row r="8" spans="1:17" ht="52.5" customHeight="1" x14ac:dyDescent="0.2">
      <c r="A8" s="351" t="s">
        <v>388</v>
      </c>
      <c r="B8" s="351"/>
      <c r="C8" s="351"/>
      <c r="D8" s="351"/>
      <c r="E8" s="351"/>
      <c r="F8" s="351"/>
      <c r="G8" s="351"/>
      <c r="H8" s="35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B24" sqref="B24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3" width="17.7109375" style="26" customWidth="1"/>
    <col min="4" max="4" width="17.7109375" style="25" customWidth="1"/>
    <col min="5" max="16384" width="11.42578125" style="25"/>
  </cols>
  <sheetData>
    <row r="1" spans="1:4" x14ac:dyDescent="0.2">
      <c r="A1" s="20" t="s">
        <v>60</v>
      </c>
      <c r="B1" s="20"/>
      <c r="D1" s="24"/>
    </row>
    <row r="2" spans="1:4" x14ac:dyDescent="0.2">
      <c r="A2" s="20" t="s">
        <v>61</v>
      </c>
      <c r="B2" s="20"/>
    </row>
    <row r="5" spans="1:4" s="71" customFormat="1" ht="11.25" customHeight="1" x14ac:dyDescent="0.2">
      <c r="A5" s="68" t="s">
        <v>112</v>
      </c>
      <c r="B5" s="25"/>
      <c r="C5" s="101"/>
      <c r="D5" s="102" t="s">
        <v>113</v>
      </c>
    </row>
    <row r="6" spans="1:4" x14ac:dyDescent="0.2">
      <c r="A6" s="103"/>
      <c r="B6" s="103"/>
      <c r="C6" s="104"/>
      <c r="D6" s="105"/>
    </row>
    <row r="7" spans="1:4" ht="15" customHeight="1" x14ac:dyDescent="0.2">
      <c r="A7" s="32" t="s">
        <v>64</v>
      </c>
      <c r="B7" s="33" t="s">
        <v>65</v>
      </c>
      <c r="C7" s="34" t="s">
        <v>66</v>
      </c>
      <c r="D7" s="106" t="s">
        <v>114</v>
      </c>
    </row>
    <row r="8" spans="1:4" x14ac:dyDescent="0.2">
      <c r="A8" s="37"/>
      <c r="B8" s="87"/>
      <c r="C8" s="90"/>
      <c r="D8" s="87"/>
    </row>
    <row r="9" spans="1:4" x14ac:dyDescent="0.2">
      <c r="A9" s="37"/>
      <c r="B9" s="87"/>
      <c r="C9" s="90"/>
      <c r="D9" s="87"/>
    </row>
    <row r="10" spans="1:4" x14ac:dyDescent="0.2">
      <c r="A10" s="37"/>
      <c r="B10" s="87" t="s">
        <v>388</v>
      </c>
      <c r="C10" s="90"/>
      <c r="D10" s="87"/>
    </row>
    <row r="11" spans="1:4" x14ac:dyDescent="0.2">
      <c r="A11" s="37"/>
      <c r="B11" s="87"/>
      <c r="C11" s="90"/>
      <c r="D11" s="87"/>
    </row>
    <row r="12" spans="1:4" x14ac:dyDescent="0.2">
      <c r="A12" s="37"/>
      <c r="B12" s="87"/>
      <c r="C12" s="90"/>
      <c r="D12" s="87"/>
    </row>
    <row r="13" spans="1:4" x14ac:dyDescent="0.2">
      <c r="A13" s="37"/>
      <c r="B13" s="87"/>
      <c r="C13" s="90"/>
      <c r="D13" s="87"/>
    </row>
    <row r="14" spans="1:4" x14ac:dyDescent="0.2">
      <c r="A14" s="37"/>
      <c r="B14" s="87"/>
      <c r="C14" s="90"/>
      <c r="D14" s="87"/>
    </row>
    <row r="15" spans="1:4" x14ac:dyDescent="0.2">
      <c r="A15" s="37"/>
      <c r="B15" s="87"/>
      <c r="C15" s="90"/>
      <c r="D15" s="87"/>
    </row>
    <row r="16" spans="1:4" x14ac:dyDescent="0.2">
      <c r="A16" s="107"/>
      <c r="B16" s="107" t="s">
        <v>115</v>
      </c>
      <c r="C16" s="64">
        <f>SUM(C8:C15)</f>
        <v>0</v>
      </c>
      <c r="D16" s="108"/>
    </row>
    <row r="17" spans="1:4" x14ac:dyDescent="0.2">
      <c r="A17" s="58"/>
      <c r="B17" s="58"/>
      <c r="C17" s="59"/>
      <c r="D17" s="58"/>
    </row>
    <row r="18" spans="1:4" x14ac:dyDescent="0.2">
      <c r="A18" s="58"/>
      <c r="B18" s="58"/>
      <c r="C18" s="59"/>
      <c r="D18" s="58"/>
    </row>
    <row r="19" spans="1:4" s="71" customFormat="1" ht="11.25" customHeight="1" x14ac:dyDescent="0.2">
      <c r="A19" s="68" t="s">
        <v>116</v>
      </c>
      <c r="B19" s="58"/>
      <c r="C19" s="101"/>
      <c r="D19" s="102" t="s">
        <v>113</v>
      </c>
    </row>
    <row r="20" spans="1:4" x14ac:dyDescent="0.2">
      <c r="A20" s="103"/>
      <c r="B20" s="103"/>
      <c r="C20" s="104"/>
      <c r="D20" s="105"/>
    </row>
    <row r="21" spans="1:4" ht="15" customHeight="1" x14ac:dyDescent="0.2">
      <c r="A21" s="32" t="s">
        <v>64</v>
      </c>
      <c r="B21" s="33" t="s">
        <v>65</v>
      </c>
      <c r="C21" s="34" t="s">
        <v>66</v>
      </c>
      <c r="D21" s="106" t="s">
        <v>114</v>
      </c>
    </row>
    <row r="22" spans="1:4" x14ac:dyDescent="0.2">
      <c r="A22" s="51"/>
      <c r="B22" s="84"/>
      <c r="C22" s="90"/>
      <c r="D22" s="87"/>
    </row>
    <row r="23" spans="1:4" x14ac:dyDescent="0.2">
      <c r="A23" s="51"/>
      <c r="B23" s="84" t="s">
        <v>388</v>
      </c>
      <c r="C23" s="90"/>
      <c r="D23" s="87"/>
    </row>
    <row r="24" spans="1:4" x14ac:dyDescent="0.2">
      <c r="A24" s="51"/>
      <c r="B24" s="84"/>
      <c r="C24" s="90"/>
      <c r="D24" s="87"/>
    </row>
    <row r="25" spans="1:4" x14ac:dyDescent="0.2">
      <c r="A25" s="51"/>
      <c r="B25" s="84"/>
      <c r="C25" s="90"/>
      <c r="D25" s="87"/>
    </row>
    <row r="26" spans="1:4" x14ac:dyDescent="0.2">
      <c r="A26" s="77"/>
      <c r="B26" s="77" t="s">
        <v>117</v>
      </c>
      <c r="C26" s="61">
        <f>SUM(C22:C25)</f>
        <v>0</v>
      </c>
      <c r="D26" s="108"/>
    </row>
    <row r="28" spans="1:4" x14ac:dyDescent="0.2">
      <c r="B28" s="25" t="str">
        <f>+UPPER(B17)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B11" sqref="B11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3" width="17.7109375" style="26" customWidth="1"/>
    <col min="4" max="5" width="17.7109375" style="25" customWidth="1"/>
    <col min="6" max="7" width="22.7109375" style="25" customWidth="1"/>
    <col min="8" max="16384" width="11.42578125" style="25"/>
  </cols>
  <sheetData>
    <row r="1" spans="1:7" s="71" customFormat="1" ht="11.25" customHeight="1" x14ac:dyDescent="0.25">
      <c r="A1" s="109" t="s">
        <v>60</v>
      </c>
      <c r="B1" s="109"/>
      <c r="C1" s="110"/>
      <c r="D1" s="109"/>
      <c r="E1" s="109"/>
      <c r="F1" s="109"/>
      <c r="G1" s="111"/>
    </row>
    <row r="2" spans="1:7" s="71" customFormat="1" ht="11.25" customHeight="1" x14ac:dyDescent="0.25">
      <c r="A2" s="109" t="s">
        <v>61</v>
      </c>
      <c r="B2" s="109"/>
      <c r="C2" s="110"/>
      <c r="D2" s="109"/>
      <c r="E2" s="109"/>
      <c r="F2" s="109"/>
      <c r="G2" s="109"/>
    </row>
    <row r="5" spans="1:7" ht="11.25" customHeight="1" x14ac:dyDescent="0.2">
      <c r="A5" s="27" t="s">
        <v>118</v>
      </c>
      <c r="B5" s="27"/>
      <c r="G5" s="29" t="s">
        <v>119</v>
      </c>
    </row>
    <row r="6" spans="1:7" x14ac:dyDescent="0.2">
      <c r="A6" s="112"/>
      <c r="B6" s="112"/>
      <c r="C6" s="113"/>
      <c r="D6" s="112"/>
      <c r="E6" s="112"/>
      <c r="F6" s="112"/>
      <c r="G6" s="112"/>
    </row>
    <row r="7" spans="1:7" ht="15" customHeight="1" x14ac:dyDescent="0.2">
      <c r="A7" s="32" t="s">
        <v>64</v>
      </c>
      <c r="B7" s="33" t="s">
        <v>65</v>
      </c>
      <c r="C7" s="34" t="s">
        <v>66</v>
      </c>
      <c r="D7" s="35" t="s">
        <v>67</v>
      </c>
      <c r="E7" s="35" t="s">
        <v>120</v>
      </c>
      <c r="F7" s="33" t="s">
        <v>121</v>
      </c>
      <c r="G7" s="33" t="s">
        <v>122</v>
      </c>
    </row>
    <row r="8" spans="1:7" x14ac:dyDescent="0.2">
      <c r="A8" s="114"/>
      <c r="B8" s="114"/>
      <c r="C8" s="38"/>
      <c r="D8" s="115"/>
      <c r="E8" s="116"/>
      <c r="F8" s="114"/>
      <c r="G8" s="114"/>
    </row>
    <row r="9" spans="1:7" x14ac:dyDescent="0.2">
      <c r="A9" s="114"/>
      <c r="B9" s="114"/>
      <c r="C9" s="38"/>
      <c r="D9" s="116"/>
      <c r="E9" s="116"/>
      <c r="F9" s="114"/>
      <c r="G9" s="114"/>
    </row>
    <row r="10" spans="1:7" x14ac:dyDescent="0.2">
      <c r="A10" s="114"/>
      <c r="B10" s="114" t="s">
        <v>388</v>
      </c>
      <c r="C10" s="38"/>
      <c r="D10" s="116"/>
      <c r="E10" s="116"/>
      <c r="F10" s="114"/>
      <c r="G10" s="114"/>
    </row>
    <row r="11" spans="1:7" x14ac:dyDescent="0.2">
      <c r="A11" s="114"/>
      <c r="B11" s="114"/>
      <c r="C11" s="38"/>
      <c r="D11" s="116"/>
      <c r="E11" s="116"/>
      <c r="F11" s="114"/>
      <c r="G11" s="114"/>
    </row>
    <row r="12" spans="1:7" x14ac:dyDescent="0.2">
      <c r="A12" s="114"/>
      <c r="B12" s="114"/>
      <c r="C12" s="38"/>
      <c r="D12" s="116"/>
      <c r="E12" s="116"/>
      <c r="F12" s="114"/>
      <c r="G12" s="114"/>
    </row>
    <row r="13" spans="1:7" x14ac:dyDescent="0.2">
      <c r="A13" s="114"/>
      <c r="B13" s="114"/>
      <c r="C13" s="38"/>
      <c r="D13" s="116"/>
      <c r="E13" s="116"/>
      <c r="F13" s="114"/>
      <c r="G13" s="114"/>
    </row>
    <row r="14" spans="1:7" x14ac:dyDescent="0.2">
      <c r="A14" s="114"/>
      <c r="B14" s="114"/>
      <c r="C14" s="38"/>
      <c r="D14" s="116"/>
      <c r="E14" s="116"/>
      <c r="F14" s="114"/>
      <c r="G14" s="114"/>
    </row>
    <row r="15" spans="1:7" x14ac:dyDescent="0.2">
      <c r="A15" s="114"/>
      <c r="B15" s="114"/>
      <c r="C15" s="38"/>
      <c r="D15" s="116"/>
      <c r="E15" s="116"/>
      <c r="F15" s="114"/>
      <c r="G15" s="114"/>
    </row>
    <row r="16" spans="1:7" x14ac:dyDescent="0.2">
      <c r="A16" s="91"/>
      <c r="B16" s="91" t="s">
        <v>123</v>
      </c>
      <c r="C16" s="44">
        <f>SUM(C8:C15)</f>
        <v>0</v>
      </c>
      <c r="D16" s="91"/>
      <c r="E16" s="91"/>
      <c r="F16" s="91"/>
      <c r="G16" s="91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12" sqref="B12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3" width="17.7109375" style="26" customWidth="1"/>
    <col min="4" max="5" width="17.7109375" style="25" customWidth="1"/>
    <col min="6" max="16384" width="11.42578125" style="25"/>
  </cols>
  <sheetData>
    <row r="1" spans="1:5" x14ac:dyDescent="0.2">
      <c r="A1" s="20" t="s">
        <v>60</v>
      </c>
      <c r="B1" s="20"/>
      <c r="C1" s="21"/>
      <c r="D1" s="20"/>
      <c r="E1" s="24"/>
    </row>
    <row r="2" spans="1:5" x14ac:dyDescent="0.2">
      <c r="A2" s="20" t="s">
        <v>61</v>
      </c>
      <c r="B2" s="20"/>
      <c r="C2" s="21"/>
      <c r="D2" s="20"/>
      <c r="E2" s="20"/>
    </row>
    <row r="5" spans="1:5" ht="11.25" customHeight="1" x14ac:dyDescent="0.2">
      <c r="A5" s="27" t="s">
        <v>124</v>
      </c>
      <c r="B5" s="27"/>
      <c r="E5" s="29" t="s">
        <v>125</v>
      </c>
    </row>
    <row r="6" spans="1:5" x14ac:dyDescent="0.2">
      <c r="A6" s="112"/>
      <c r="B6" s="112"/>
      <c r="C6" s="113"/>
      <c r="D6" s="112"/>
      <c r="E6" s="112"/>
    </row>
    <row r="7" spans="1:5" ht="15" customHeight="1" x14ac:dyDescent="0.2">
      <c r="A7" s="32" t="s">
        <v>64</v>
      </c>
      <c r="B7" s="33" t="s">
        <v>65</v>
      </c>
      <c r="C7" s="34" t="s">
        <v>66</v>
      </c>
      <c r="D7" s="35" t="s">
        <v>67</v>
      </c>
      <c r="E7" s="33" t="s">
        <v>126</v>
      </c>
    </row>
    <row r="8" spans="1:5" ht="11.25" customHeight="1" x14ac:dyDescent="0.2">
      <c r="A8" s="115"/>
      <c r="B8" s="115"/>
      <c r="C8" s="75"/>
      <c r="D8" s="115"/>
      <c r="E8" s="115"/>
    </row>
    <row r="9" spans="1:5" ht="11.25" customHeight="1" x14ac:dyDescent="0.2">
      <c r="A9" s="115"/>
      <c r="B9" s="115"/>
      <c r="C9" s="75"/>
      <c r="D9" s="115"/>
      <c r="E9" s="115"/>
    </row>
    <row r="10" spans="1:5" ht="11.25" customHeight="1" x14ac:dyDescent="0.2">
      <c r="A10" s="115"/>
      <c r="B10" s="115"/>
      <c r="C10" s="75"/>
      <c r="D10" s="115"/>
      <c r="E10" s="115"/>
    </row>
    <row r="11" spans="1:5" ht="11.25" customHeight="1" x14ac:dyDescent="0.2">
      <c r="A11" s="115"/>
      <c r="B11" s="115" t="s">
        <v>388</v>
      </c>
      <c r="C11" s="75"/>
      <c r="D11" s="115"/>
      <c r="E11" s="115"/>
    </row>
    <row r="12" spans="1:5" ht="11.25" customHeight="1" x14ac:dyDescent="0.2">
      <c r="A12" s="115"/>
      <c r="B12" s="115"/>
      <c r="C12" s="75"/>
      <c r="D12" s="115"/>
      <c r="E12" s="115"/>
    </row>
    <row r="13" spans="1:5" ht="11.25" customHeight="1" x14ac:dyDescent="0.2">
      <c r="A13" s="115"/>
      <c r="B13" s="115"/>
      <c r="C13" s="75"/>
      <c r="D13" s="115"/>
      <c r="E13" s="115"/>
    </row>
    <row r="14" spans="1:5" ht="11.25" customHeight="1" x14ac:dyDescent="0.2">
      <c r="A14" s="115"/>
      <c r="B14" s="115"/>
      <c r="C14" s="75"/>
      <c r="D14" s="115"/>
      <c r="E14" s="115"/>
    </row>
    <row r="15" spans="1:5" x14ac:dyDescent="0.2">
      <c r="A15" s="115"/>
      <c r="B15" s="115"/>
      <c r="C15" s="75"/>
      <c r="D15" s="115"/>
      <c r="E15" s="115"/>
    </row>
    <row r="16" spans="1:5" x14ac:dyDescent="0.2">
      <c r="A16" s="77"/>
      <c r="B16" s="77" t="s">
        <v>127</v>
      </c>
      <c r="C16" s="78">
        <f>SUM(C8:C15)</f>
        <v>0</v>
      </c>
      <c r="D16" s="77"/>
      <c r="E16" s="77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46" zoomScaleNormal="100" zoomScaleSheetLayoutView="100" workbookViewId="0">
      <selection activeCell="B71" sqref="B71"/>
    </sheetView>
  </sheetViews>
  <sheetFormatPr baseColWidth="10" defaultRowHeight="11.25" x14ac:dyDescent="0.2"/>
  <cols>
    <col min="1" max="1" width="20.7109375" style="25" customWidth="1"/>
    <col min="2" max="2" width="50.7109375" style="25" customWidth="1"/>
    <col min="3" max="5" width="17.7109375" style="26" customWidth="1"/>
    <col min="6" max="7" width="17.7109375" style="25" customWidth="1"/>
    <col min="8" max="8" width="8.7109375" style="25" customWidth="1"/>
    <col min="9" max="16384" width="11.42578125" style="25"/>
  </cols>
  <sheetData>
    <row r="1" spans="1:6" x14ac:dyDescent="0.2">
      <c r="A1" s="20" t="s">
        <v>60</v>
      </c>
      <c r="B1" s="20"/>
      <c r="C1" s="21"/>
      <c r="D1" s="21"/>
      <c r="E1" s="21"/>
      <c r="F1" s="24"/>
    </row>
    <row r="2" spans="1:6" x14ac:dyDescent="0.2">
      <c r="A2" s="20" t="s">
        <v>61</v>
      </c>
      <c r="B2" s="20"/>
      <c r="C2" s="21"/>
      <c r="D2" s="21"/>
      <c r="E2" s="21"/>
      <c r="F2" s="22"/>
    </row>
    <row r="3" spans="1:6" x14ac:dyDescent="0.2">
      <c r="F3" s="22"/>
    </row>
    <row r="4" spans="1:6" x14ac:dyDescent="0.2">
      <c r="F4" s="22"/>
    </row>
    <row r="5" spans="1:6" ht="11.25" customHeight="1" x14ac:dyDescent="0.2">
      <c r="A5" s="27" t="s">
        <v>128</v>
      </c>
      <c r="B5" s="27"/>
      <c r="C5" s="117"/>
      <c r="D5" s="117"/>
      <c r="E5" s="117"/>
      <c r="F5" s="80" t="s">
        <v>129</v>
      </c>
    </row>
    <row r="6" spans="1:6" x14ac:dyDescent="0.2">
      <c r="A6" s="118"/>
      <c r="B6" s="118"/>
      <c r="C6" s="117"/>
      <c r="D6" s="119"/>
      <c r="E6" s="119"/>
      <c r="F6" s="120"/>
    </row>
    <row r="7" spans="1:6" ht="15" customHeight="1" x14ac:dyDescent="0.2">
      <c r="A7" s="32" t="s">
        <v>64</v>
      </c>
      <c r="B7" s="33" t="s">
        <v>65</v>
      </c>
      <c r="C7" s="121" t="s">
        <v>130</v>
      </c>
      <c r="D7" s="121" t="s">
        <v>131</v>
      </c>
      <c r="E7" s="121" t="s">
        <v>132</v>
      </c>
      <c r="F7" s="122" t="s">
        <v>133</v>
      </c>
    </row>
    <row r="8" spans="1:6" ht="22.5" x14ac:dyDescent="0.2">
      <c r="A8" s="37" t="s">
        <v>454</v>
      </c>
      <c r="B8" s="37" t="s">
        <v>455</v>
      </c>
      <c r="C8" s="38">
        <v>21704720.98</v>
      </c>
      <c r="D8" s="38">
        <v>61362668.780000001</v>
      </c>
      <c r="E8" s="38">
        <v>39657947.799999997</v>
      </c>
      <c r="F8" s="38" t="s">
        <v>458</v>
      </c>
    </row>
    <row r="9" spans="1:6" ht="22.5" x14ac:dyDescent="0.2">
      <c r="A9" s="37" t="s">
        <v>456</v>
      </c>
      <c r="B9" s="37" t="s">
        <v>457</v>
      </c>
      <c r="C9" s="38">
        <v>1788489.74</v>
      </c>
      <c r="D9" s="38">
        <v>1788489.74</v>
      </c>
      <c r="E9" s="38"/>
      <c r="F9" s="38" t="s">
        <v>458</v>
      </c>
    </row>
    <row r="10" spans="1:6" x14ac:dyDescent="0.2">
      <c r="A10" s="37"/>
      <c r="B10" s="37"/>
      <c r="C10" s="38"/>
      <c r="D10" s="38"/>
      <c r="E10" s="38"/>
      <c r="F10" s="38"/>
    </row>
    <row r="11" spans="1:6" x14ac:dyDescent="0.2">
      <c r="A11" s="37"/>
      <c r="B11" s="37"/>
      <c r="C11" s="38"/>
      <c r="D11" s="38"/>
      <c r="E11" s="38"/>
      <c r="F11" s="38"/>
    </row>
    <row r="12" spans="1:6" x14ac:dyDescent="0.2">
      <c r="A12" s="37"/>
      <c r="B12" s="37"/>
      <c r="C12" s="38"/>
      <c r="D12" s="38"/>
      <c r="E12" s="38"/>
      <c r="F12" s="38"/>
    </row>
    <row r="13" spans="1:6" x14ac:dyDescent="0.2">
      <c r="A13" s="37"/>
      <c r="B13" s="37"/>
      <c r="C13" s="38"/>
      <c r="D13" s="38"/>
      <c r="E13" s="38"/>
      <c r="F13" s="38"/>
    </row>
    <row r="14" spans="1:6" x14ac:dyDescent="0.2">
      <c r="A14" s="37"/>
      <c r="B14" s="37"/>
      <c r="C14" s="38"/>
      <c r="D14" s="38"/>
      <c r="E14" s="38"/>
      <c r="F14" s="38"/>
    </row>
    <row r="15" spans="1:6" x14ac:dyDescent="0.2">
      <c r="A15" s="37"/>
      <c r="B15" s="37"/>
      <c r="C15" s="38"/>
      <c r="D15" s="38"/>
      <c r="E15" s="38"/>
      <c r="F15" s="38"/>
    </row>
    <row r="16" spans="1:6" x14ac:dyDescent="0.2">
      <c r="A16" s="91"/>
      <c r="B16" s="91" t="s">
        <v>134</v>
      </c>
      <c r="C16" s="44">
        <f>SUM(C8:C15)</f>
        <v>23493210.719999999</v>
      </c>
      <c r="D16" s="44">
        <f>SUM(D8:D15)</f>
        <v>63151158.520000003</v>
      </c>
      <c r="E16" s="44">
        <f>SUM(E8:E15)</f>
        <v>39657947.799999997</v>
      </c>
      <c r="F16" s="44"/>
    </row>
    <row r="17" spans="1:6" x14ac:dyDescent="0.2">
      <c r="A17" s="58"/>
      <c r="B17" s="58"/>
      <c r="C17" s="59"/>
      <c r="D17" s="59"/>
      <c r="E17" s="59"/>
      <c r="F17" s="58"/>
    </row>
    <row r="18" spans="1:6" x14ac:dyDescent="0.2">
      <c r="A18" s="58"/>
      <c r="B18" s="58"/>
      <c r="C18" s="59"/>
      <c r="D18" s="59"/>
      <c r="E18" s="59"/>
      <c r="F18" s="58"/>
    </row>
    <row r="19" spans="1:6" ht="11.25" customHeight="1" x14ac:dyDescent="0.2">
      <c r="A19" s="27" t="s">
        <v>135</v>
      </c>
      <c r="B19" s="58"/>
      <c r="C19" s="117"/>
      <c r="D19" s="117"/>
      <c r="E19" s="117"/>
      <c r="F19" s="80" t="s">
        <v>129</v>
      </c>
    </row>
    <row r="20" spans="1:6" ht="12.75" customHeight="1" x14ac:dyDescent="0.2">
      <c r="A20" s="103"/>
      <c r="B20" s="103"/>
      <c r="C20" s="47"/>
    </row>
    <row r="21" spans="1:6" ht="15" customHeight="1" x14ac:dyDescent="0.2">
      <c r="A21" s="32" t="s">
        <v>64</v>
      </c>
      <c r="B21" s="33" t="s">
        <v>65</v>
      </c>
      <c r="C21" s="121" t="s">
        <v>130</v>
      </c>
      <c r="D21" s="121" t="s">
        <v>131</v>
      </c>
      <c r="E21" s="121" t="s">
        <v>132</v>
      </c>
      <c r="F21" s="122" t="s">
        <v>133</v>
      </c>
    </row>
    <row r="22" spans="1:6" ht="22.5" x14ac:dyDescent="0.2">
      <c r="A22" s="37" t="s">
        <v>459</v>
      </c>
      <c r="B22" s="87" t="s">
        <v>460</v>
      </c>
      <c r="C22" s="90">
        <v>144741.34</v>
      </c>
      <c r="D22" s="90">
        <v>144741.34</v>
      </c>
      <c r="E22" s="90"/>
      <c r="F22" s="38" t="s">
        <v>458</v>
      </c>
    </row>
    <row r="23" spans="1:6" ht="22.5" x14ac:dyDescent="0.2">
      <c r="A23" s="37" t="s">
        <v>461</v>
      </c>
      <c r="B23" s="87" t="s">
        <v>462</v>
      </c>
      <c r="C23" s="90">
        <v>222328.19</v>
      </c>
      <c r="D23" s="90">
        <v>222328.19</v>
      </c>
      <c r="E23" s="90"/>
      <c r="F23" s="38" t="s">
        <v>458</v>
      </c>
    </row>
    <row r="24" spans="1:6" ht="22.5" x14ac:dyDescent="0.2">
      <c r="A24" s="37" t="s">
        <v>463</v>
      </c>
      <c r="B24" s="87" t="s">
        <v>464</v>
      </c>
      <c r="C24" s="90">
        <v>53000</v>
      </c>
      <c r="D24" s="90">
        <v>53000</v>
      </c>
      <c r="E24" s="90"/>
      <c r="F24" s="38" t="s">
        <v>458</v>
      </c>
    </row>
    <row r="25" spans="1:6" ht="22.5" x14ac:dyDescent="0.2">
      <c r="A25" s="37" t="s">
        <v>465</v>
      </c>
      <c r="B25" s="87" t="s">
        <v>466</v>
      </c>
      <c r="C25" s="90">
        <v>11112.56</v>
      </c>
      <c r="D25" s="90">
        <v>11112.56</v>
      </c>
      <c r="E25" s="90"/>
      <c r="F25" s="38" t="s">
        <v>458</v>
      </c>
    </row>
    <row r="26" spans="1:6" ht="22.5" x14ac:dyDescent="0.2">
      <c r="A26" s="37" t="s">
        <v>467</v>
      </c>
      <c r="B26" s="87" t="s">
        <v>468</v>
      </c>
      <c r="C26" s="90">
        <v>821653</v>
      </c>
      <c r="D26" s="90">
        <v>821653</v>
      </c>
      <c r="E26" s="90"/>
      <c r="F26" s="38" t="s">
        <v>458</v>
      </c>
    </row>
    <row r="27" spans="1:6" ht="22.5" x14ac:dyDescent="0.2">
      <c r="A27" s="37" t="s">
        <v>469</v>
      </c>
      <c r="B27" s="87" t="s">
        <v>470</v>
      </c>
      <c r="C27" s="90">
        <v>899</v>
      </c>
      <c r="D27" s="90">
        <v>899</v>
      </c>
      <c r="E27" s="90"/>
      <c r="F27" s="38" t="s">
        <v>458</v>
      </c>
    </row>
    <row r="28" spans="1:6" x14ac:dyDescent="0.2">
      <c r="A28" s="37"/>
      <c r="B28" s="87"/>
      <c r="C28" s="90"/>
      <c r="D28" s="90"/>
      <c r="E28" s="90"/>
      <c r="F28" s="87"/>
    </row>
    <row r="29" spans="1:6" x14ac:dyDescent="0.2">
      <c r="A29" s="37"/>
      <c r="B29" s="87"/>
      <c r="C29" s="90"/>
      <c r="D29" s="90"/>
      <c r="E29" s="90"/>
      <c r="F29" s="87"/>
    </row>
    <row r="30" spans="1:6" x14ac:dyDescent="0.2">
      <c r="A30" s="91"/>
      <c r="B30" s="91" t="s">
        <v>136</v>
      </c>
      <c r="C30" s="44">
        <f>SUM(C22:C29)</f>
        <v>1253734.0900000001</v>
      </c>
      <c r="D30" s="44">
        <f>SUM(D22:D29)</f>
        <v>1253734.0900000001</v>
      </c>
      <c r="E30" s="44">
        <f>SUM(E22:E29)</f>
        <v>0</v>
      </c>
      <c r="F30" s="44"/>
    </row>
    <row r="31" spans="1:6" s="36" customFormat="1" x14ac:dyDescent="0.2">
      <c r="A31" s="123"/>
      <c r="B31" s="123"/>
      <c r="C31" s="57"/>
      <c r="D31" s="57"/>
      <c r="E31" s="57"/>
      <c r="F31" s="57"/>
    </row>
    <row r="32" spans="1:6" s="36" customFormat="1" x14ac:dyDescent="0.2">
      <c r="A32" s="123"/>
      <c r="B32" s="123"/>
      <c r="C32" s="57"/>
      <c r="D32" s="57"/>
      <c r="E32" s="57"/>
      <c r="F32" s="57"/>
    </row>
    <row r="33" spans="1:8" s="36" customFormat="1" ht="11.25" customHeight="1" x14ac:dyDescent="0.2">
      <c r="A33" s="27" t="s">
        <v>137</v>
      </c>
      <c r="B33" s="27"/>
      <c r="C33" s="117"/>
      <c r="D33" s="117"/>
      <c r="E33" s="117"/>
      <c r="G33" s="80" t="s">
        <v>129</v>
      </c>
    </row>
    <row r="34" spans="1:8" s="36" customFormat="1" x14ac:dyDescent="0.2">
      <c r="A34" s="103"/>
      <c r="B34" s="103"/>
      <c r="C34" s="47"/>
      <c r="D34" s="26"/>
      <c r="E34" s="26"/>
      <c r="F34" s="25"/>
    </row>
    <row r="35" spans="1:8" s="36" customFormat="1" ht="27.95" customHeight="1" x14ac:dyDescent="0.2">
      <c r="A35" s="32" t="s">
        <v>64</v>
      </c>
      <c r="B35" s="33" t="s">
        <v>65</v>
      </c>
      <c r="C35" s="121" t="s">
        <v>130</v>
      </c>
      <c r="D35" s="121" t="s">
        <v>131</v>
      </c>
      <c r="E35" s="121" t="s">
        <v>132</v>
      </c>
      <c r="F35" s="122" t="s">
        <v>133</v>
      </c>
      <c r="G35" s="122" t="s">
        <v>138</v>
      </c>
      <c r="H35" s="122" t="s">
        <v>139</v>
      </c>
    </row>
    <row r="36" spans="1:8" s="36" customFormat="1" x14ac:dyDescent="0.2">
      <c r="A36" s="37" t="s">
        <v>471</v>
      </c>
      <c r="B36" s="87" t="s">
        <v>472</v>
      </c>
      <c r="C36" s="38">
        <v>-5010.95</v>
      </c>
      <c r="D36" s="90">
        <v>-5010.95</v>
      </c>
      <c r="E36" s="90"/>
      <c r="F36" s="87" t="s">
        <v>473</v>
      </c>
      <c r="G36" s="87" t="s">
        <v>473</v>
      </c>
      <c r="H36" s="360">
        <v>3.3000000000000002E-2</v>
      </c>
    </row>
    <row r="37" spans="1:8" s="36" customFormat="1" x14ac:dyDescent="0.2">
      <c r="A37" s="37"/>
      <c r="B37" s="87"/>
      <c r="C37" s="38"/>
      <c r="D37" s="90"/>
      <c r="E37" s="90"/>
      <c r="F37" s="87"/>
      <c r="G37" s="87"/>
      <c r="H37" s="87"/>
    </row>
    <row r="38" spans="1:8" s="36" customFormat="1" x14ac:dyDescent="0.2">
      <c r="A38" s="37"/>
      <c r="B38" s="87"/>
      <c r="C38" s="38"/>
      <c r="D38" s="90"/>
      <c r="E38" s="90"/>
      <c r="F38" s="87"/>
      <c r="G38" s="87"/>
      <c r="H38" s="87"/>
    </row>
    <row r="39" spans="1:8" s="36" customFormat="1" x14ac:dyDescent="0.2">
      <c r="A39" s="37"/>
      <c r="B39" s="87"/>
      <c r="C39" s="38"/>
      <c r="D39" s="90"/>
      <c r="E39" s="90"/>
      <c r="F39" s="87"/>
      <c r="G39" s="87"/>
      <c r="H39" s="87"/>
    </row>
    <row r="40" spans="1:8" s="36" customFormat="1" x14ac:dyDescent="0.2">
      <c r="A40" s="91"/>
      <c r="B40" s="91" t="s">
        <v>140</v>
      </c>
      <c r="C40" s="44">
        <f>SUM(C36:C39)</f>
        <v>-5010.95</v>
      </c>
      <c r="D40" s="44">
        <f>SUM(D36:D39)</f>
        <v>-5010.95</v>
      </c>
      <c r="E40" s="44">
        <f>SUM(E36:E39)</f>
        <v>0</v>
      </c>
      <c r="F40" s="44"/>
      <c r="G40" s="44"/>
      <c r="H40" s="44"/>
    </row>
    <row r="41" spans="1:8" s="36" customFormat="1" x14ac:dyDescent="0.2">
      <c r="A41" s="124"/>
      <c r="B41" s="124"/>
      <c r="C41" s="125"/>
      <c r="D41" s="125"/>
      <c r="E41" s="125"/>
      <c r="F41" s="57"/>
    </row>
    <row r="43" spans="1:8" x14ac:dyDescent="0.2">
      <c r="A43" s="27" t="s">
        <v>141</v>
      </c>
      <c r="B43" s="27"/>
      <c r="C43" s="117"/>
      <c r="D43" s="117"/>
      <c r="E43" s="117"/>
      <c r="G43" s="80" t="s">
        <v>129</v>
      </c>
    </row>
    <row r="44" spans="1:8" x14ac:dyDescent="0.2">
      <c r="A44" s="103"/>
      <c r="B44" s="103"/>
      <c r="C44" s="47"/>
      <c r="H44" s="26"/>
    </row>
    <row r="45" spans="1:8" ht="27.95" customHeight="1" x14ac:dyDescent="0.2">
      <c r="A45" s="32" t="s">
        <v>64</v>
      </c>
      <c r="B45" s="33" t="s">
        <v>65</v>
      </c>
      <c r="C45" s="121" t="s">
        <v>130</v>
      </c>
      <c r="D45" s="121" t="s">
        <v>131</v>
      </c>
      <c r="E45" s="121" t="s">
        <v>132</v>
      </c>
      <c r="F45" s="122" t="s">
        <v>133</v>
      </c>
      <c r="G45" s="122" t="s">
        <v>138</v>
      </c>
      <c r="H45" s="122" t="s">
        <v>139</v>
      </c>
    </row>
    <row r="46" spans="1:8" x14ac:dyDescent="0.2">
      <c r="A46" s="37"/>
      <c r="B46" s="87"/>
      <c r="C46" s="38"/>
      <c r="D46" s="90"/>
      <c r="E46" s="90"/>
      <c r="F46" s="87"/>
      <c r="G46" s="87"/>
      <c r="H46" s="87"/>
    </row>
    <row r="47" spans="1:8" x14ac:dyDescent="0.2">
      <c r="A47" s="37"/>
      <c r="B47" s="87" t="s">
        <v>388</v>
      </c>
      <c r="C47" s="38"/>
      <c r="D47" s="90"/>
      <c r="E47" s="90"/>
      <c r="F47" s="87"/>
      <c r="G47" s="87"/>
      <c r="H47" s="87"/>
    </row>
    <row r="48" spans="1:8" x14ac:dyDescent="0.2">
      <c r="A48" s="37"/>
      <c r="B48" s="87"/>
      <c r="C48" s="38"/>
      <c r="D48" s="90"/>
      <c r="E48" s="90"/>
      <c r="F48" s="87"/>
      <c r="G48" s="87"/>
      <c r="H48" s="87"/>
    </row>
    <row r="49" spans="1:8" x14ac:dyDescent="0.2">
      <c r="A49" s="37"/>
      <c r="B49" s="87"/>
      <c r="C49" s="38"/>
      <c r="D49" s="90"/>
      <c r="E49" s="90"/>
      <c r="F49" s="87"/>
      <c r="G49" s="87"/>
      <c r="H49" s="87"/>
    </row>
    <row r="50" spans="1:8" x14ac:dyDescent="0.2">
      <c r="A50" s="91"/>
      <c r="B50" s="91" t="s">
        <v>142</v>
      </c>
      <c r="C50" s="44">
        <f>SUM(C46:C49)</f>
        <v>0</v>
      </c>
      <c r="D50" s="44">
        <f>SUM(D46:D49)</f>
        <v>0</v>
      </c>
      <c r="E50" s="44">
        <f>SUM(E46:E49)</f>
        <v>0</v>
      </c>
      <c r="F50" s="44"/>
      <c r="G50" s="44"/>
      <c r="H50" s="44"/>
    </row>
    <row r="53" spans="1:8" x14ac:dyDescent="0.2">
      <c r="A53" s="27" t="s">
        <v>143</v>
      </c>
      <c r="B53" s="27"/>
      <c r="C53" s="117"/>
      <c r="D53" s="117"/>
      <c r="E53" s="117"/>
      <c r="G53" s="80" t="s">
        <v>129</v>
      </c>
    </row>
    <row r="54" spans="1:8" x14ac:dyDescent="0.2">
      <c r="A54" s="103"/>
      <c r="B54" s="103"/>
      <c r="C54" s="47"/>
    </row>
    <row r="55" spans="1:8" ht="27.95" customHeight="1" x14ac:dyDescent="0.2">
      <c r="A55" s="32" t="s">
        <v>64</v>
      </c>
      <c r="B55" s="33" t="s">
        <v>65</v>
      </c>
      <c r="C55" s="121" t="s">
        <v>130</v>
      </c>
      <c r="D55" s="121" t="s">
        <v>131</v>
      </c>
      <c r="E55" s="121" t="s">
        <v>132</v>
      </c>
      <c r="F55" s="122" t="s">
        <v>133</v>
      </c>
      <c r="G55" s="122" t="s">
        <v>138</v>
      </c>
      <c r="H55" s="122" t="s">
        <v>139</v>
      </c>
    </row>
    <row r="56" spans="1:8" x14ac:dyDescent="0.2">
      <c r="A56" s="37" t="s">
        <v>475</v>
      </c>
      <c r="B56" s="37" t="s">
        <v>460</v>
      </c>
      <c r="C56" s="38">
        <v>-54861.93</v>
      </c>
      <c r="D56" s="90">
        <v>-54861.93</v>
      </c>
      <c r="E56" s="90"/>
      <c r="F56" s="87" t="s">
        <v>473</v>
      </c>
      <c r="G56" s="87" t="s">
        <v>473</v>
      </c>
      <c r="H56" s="360">
        <v>0.1</v>
      </c>
    </row>
    <row r="57" spans="1:8" x14ac:dyDescent="0.2">
      <c r="A57" s="37" t="s">
        <v>476</v>
      </c>
      <c r="B57" s="37" t="s">
        <v>462</v>
      </c>
      <c r="C57" s="38">
        <v>-168971.2</v>
      </c>
      <c r="D57" s="90">
        <v>-168971.2</v>
      </c>
      <c r="E57" s="90"/>
      <c r="F57" s="87" t="s">
        <v>473</v>
      </c>
      <c r="G57" s="87" t="s">
        <v>473</v>
      </c>
      <c r="H57" s="360">
        <v>0.33329999999999999</v>
      </c>
    </row>
    <row r="58" spans="1:8" x14ac:dyDescent="0.2">
      <c r="A58" s="37" t="s">
        <v>477</v>
      </c>
      <c r="B58" s="37" t="s">
        <v>464</v>
      </c>
      <c r="C58" s="38">
        <v>-47627.4</v>
      </c>
      <c r="D58" s="90">
        <v>-47627.4</v>
      </c>
      <c r="E58" s="90"/>
      <c r="F58" s="87" t="s">
        <v>473</v>
      </c>
      <c r="G58" s="87" t="s">
        <v>473</v>
      </c>
      <c r="H58" s="360">
        <v>0.1</v>
      </c>
    </row>
    <row r="59" spans="1:8" x14ac:dyDescent="0.2">
      <c r="A59" s="37" t="s">
        <v>478</v>
      </c>
      <c r="B59" s="37" t="s">
        <v>466</v>
      </c>
      <c r="C59" s="38">
        <v>-1367.68</v>
      </c>
      <c r="D59" s="90">
        <v>-1367.68</v>
      </c>
      <c r="E59" s="90"/>
      <c r="F59" s="87" t="s">
        <v>473</v>
      </c>
      <c r="G59" s="87" t="s">
        <v>473</v>
      </c>
      <c r="H59" s="360">
        <v>0.33329999999999999</v>
      </c>
    </row>
    <row r="60" spans="1:8" x14ac:dyDescent="0.2">
      <c r="A60" s="37" t="s">
        <v>479</v>
      </c>
      <c r="B60" s="37" t="s">
        <v>468</v>
      </c>
      <c r="C60" s="38">
        <v>-651121.31000000006</v>
      </c>
      <c r="D60" s="90">
        <v>-651121.31000000006</v>
      </c>
      <c r="E60" s="90"/>
      <c r="F60" s="87" t="s">
        <v>473</v>
      </c>
      <c r="G60" s="87" t="s">
        <v>473</v>
      </c>
      <c r="H60" s="360">
        <v>0.2</v>
      </c>
    </row>
    <row r="61" spans="1:8" x14ac:dyDescent="0.2">
      <c r="A61" s="37" t="s">
        <v>474</v>
      </c>
      <c r="B61" s="37" t="s">
        <v>470</v>
      </c>
      <c r="C61" s="38">
        <v>-852.52</v>
      </c>
      <c r="D61" s="90">
        <v>-852.52</v>
      </c>
      <c r="E61" s="90"/>
      <c r="F61" s="87" t="s">
        <v>473</v>
      </c>
      <c r="G61" s="87" t="s">
        <v>473</v>
      </c>
      <c r="H61" s="360">
        <v>0.1</v>
      </c>
    </row>
    <row r="62" spans="1:8" x14ac:dyDescent="0.2">
      <c r="A62" s="37"/>
      <c r="B62" s="87"/>
      <c r="C62" s="38"/>
      <c r="D62" s="90"/>
      <c r="E62" s="90"/>
      <c r="F62" s="87"/>
      <c r="G62" s="87"/>
      <c r="H62" s="87"/>
    </row>
    <row r="63" spans="1:8" x14ac:dyDescent="0.2">
      <c r="A63" s="91"/>
      <c r="B63" s="91" t="s">
        <v>144</v>
      </c>
      <c r="C63" s="44">
        <f>SUM(C56:C62)</f>
        <v>-924802.04</v>
      </c>
      <c r="D63" s="44">
        <f>SUM(D56:D62)</f>
        <v>-924802.04</v>
      </c>
      <c r="E63" s="44">
        <f>SUM(E56:E62)</f>
        <v>0</v>
      </c>
      <c r="F63" s="44"/>
      <c r="G63" s="44"/>
      <c r="H63" s="44"/>
    </row>
    <row r="66" spans="1:8" x14ac:dyDescent="0.2">
      <c r="A66" s="27" t="s">
        <v>145</v>
      </c>
      <c r="B66" s="27"/>
      <c r="C66" s="117"/>
      <c r="D66" s="117"/>
      <c r="E66" s="117"/>
      <c r="G66" s="80" t="s">
        <v>129</v>
      </c>
    </row>
    <row r="67" spans="1:8" x14ac:dyDescent="0.2">
      <c r="A67" s="103"/>
      <c r="B67" s="103"/>
      <c r="C67" s="47"/>
    </row>
    <row r="68" spans="1:8" ht="27.95" customHeight="1" x14ac:dyDescent="0.2">
      <c r="A68" s="32" t="s">
        <v>64</v>
      </c>
      <c r="B68" s="33" t="s">
        <v>65</v>
      </c>
      <c r="C68" s="121" t="s">
        <v>130</v>
      </c>
      <c r="D68" s="121" t="s">
        <v>131</v>
      </c>
      <c r="E68" s="121" t="s">
        <v>132</v>
      </c>
      <c r="F68" s="122" t="s">
        <v>133</v>
      </c>
      <c r="G68" s="122" t="s">
        <v>138</v>
      </c>
      <c r="H68" s="122" t="s">
        <v>139</v>
      </c>
    </row>
    <row r="69" spans="1:8" x14ac:dyDescent="0.2">
      <c r="A69" s="37"/>
      <c r="B69" s="87"/>
      <c r="C69" s="38"/>
      <c r="D69" s="90"/>
      <c r="E69" s="90"/>
      <c r="F69" s="87"/>
      <c r="G69" s="87"/>
      <c r="H69" s="87"/>
    </row>
    <row r="70" spans="1:8" x14ac:dyDescent="0.2">
      <c r="A70" s="37"/>
      <c r="B70" s="87" t="s">
        <v>388</v>
      </c>
      <c r="C70" s="38"/>
      <c r="D70" s="90"/>
      <c r="E70" s="90"/>
      <c r="F70" s="87"/>
      <c r="G70" s="87"/>
      <c r="H70" s="87"/>
    </row>
    <row r="71" spans="1:8" x14ac:dyDescent="0.2">
      <c r="A71" s="37"/>
      <c r="B71" s="87"/>
      <c r="C71" s="38"/>
      <c r="D71" s="90"/>
      <c r="E71" s="90"/>
      <c r="F71" s="87"/>
      <c r="G71" s="87"/>
      <c r="H71" s="87"/>
    </row>
    <row r="72" spans="1:8" x14ac:dyDescent="0.2">
      <c r="A72" s="37"/>
      <c r="B72" s="87"/>
      <c r="C72" s="38"/>
      <c r="D72" s="90"/>
      <c r="E72" s="90"/>
      <c r="F72" s="87"/>
      <c r="G72" s="87"/>
      <c r="H72" s="87"/>
    </row>
    <row r="73" spans="1:8" x14ac:dyDescent="0.2">
      <c r="A73" s="91"/>
      <c r="B73" s="91" t="s">
        <v>146</v>
      </c>
      <c r="C73" s="44">
        <f>SUM(C69:C72)</f>
        <v>0</v>
      </c>
      <c r="D73" s="44">
        <f>SUM(D69:D72)</f>
        <v>0</v>
      </c>
      <c r="E73" s="44">
        <f>SUM(E69:E72)</f>
        <v>0</v>
      </c>
      <c r="F73" s="44"/>
      <c r="G73" s="44"/>
      <c r="H73" s="44"/>
    </row>
  </sheetData>
  <dataValidations count="8">
    <dataValidation allowBlank="1" showInputMessage="1" showErrorMessage="1" prompt="Criterio para la aplicación de depreciación: anual, mensual, trimestral, etc." sqref="F7 F21 F68 F45 F55 F35"/>
    <dataValidation allowBlank="1" showInputMessage="1" showErrorMessage="1" prompt="Diferencia entre el saldo final y el inicial presentados." sqref="E7 E21 E35 E45 E55 E68"/>
    <dataValidation allowBlank="1" showInputMessage="1" showErrorMessage="1" prompt="Corresponde al nombre o descripción de la cuenta de acuerdo al Plan de Cuentas emitido por el CONAC." sqref="B7 B21 B35 B45 B55 B68"/>
    <dataValidation allowBlank="1" showInputMessage="1" showErrorMessage="1" prompt="Indicar el método de depreciación." sqref="G35 G45 G55 G68"/>
    <dataValidation allowBlank="1" showInputMessage="1" showErrorMessage="1" prompt="Indicar la tasa de aplicación." sqref="H35 H45 H55 H68"/>
    <dataValidation allowBlank="1" showInputMessage="1" showErrorMessage="1" prompt="Corresponde al número de la cuenta de acuerdo al Plan de Cuentas emitido por el CONAC (DOF 23/12/2015)." sqref="A7 A21 A35 A45 A55 A68"/>
    <dataValidation allowBlank="1" showInputMessage="1" showErrorMessage="1" prompt="Saldo al 31 de diciembre del año anterior del ejercio que se presenta." sqref="C7 C21 C35 C45 C55 C68"/>
    <dataValidation allowBlank="1" showInputMessage="1" showErrorMessage="1" prompt="Importe final del periodo que corresponde la información financiera trimestral que se presenta." sqref="D7 D21 D35 D45 D55 D68"/>
  </dataValidations>
  <pageMargins left="0.7" right="0.7" top="0.75" bottom="0.75" header="0.3" footer="0.3"/>
  <pageSetup scale="54" orientation="portrait" r:id="rId1"/>
  <ignoredErrors>
    <ignoredError sqref="A8:B9 A22:B27 A36 A56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2017-04-20T17:30:30Z</dcterms:created>
  <dcterms:modified xsi:type="dcterms:W3CDTF">2017-04-21T23:11:07Z</dcterms:modified>
</cp:coreProperties>
</file>