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4000" windowHeight="9075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H3" i="3" l="1"/>
  <c r="H3" i="4" l="1"/>
  <c r="J3" i="1"/>
</calcChain>
</file>

<file path=xl/sharedStrings.xml><?xml version="1.0" encoding="utf-8"?>
<sst xmlns="http://schemas.openxmlformats.org/spreadsheetml/2006/main" count="131" uniqueCount="77">
  <si>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</si>
  <si>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</si>
  <si>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</si>
  <si>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</si>
  <si>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</si>
  <si>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</si>
  <si>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</si>
  <si>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</si>
  <si>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</si>
  <si>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</si>
  <si>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</si>
  <si>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</si>
  <si>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</si>
  <si>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</si>
  <si>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</si>
  <si>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</si>
  <si>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</si>
  <si>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</si>
  <si>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</si>
  <si>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</si>
  <si>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</si>
  <si>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</si>
  <si>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</si>
  <si>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</si>
  <si>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</si>
  <si>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</si>
  <si>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</si>
  <si>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</si>
  <si>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</si>
  <si>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</si>
  <si>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</si>
  <si>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 xml:space="preserve">  </t>
  </si>
  <si>
    <t xml:space="preserve"> Recursos Fiscales </t>
  </si>
  <si>
    <t xml:space="preserve"> 1.1.3</t>
  </si>
  <si>
    <t xml:space="preserve"> 1.1.4</t>
  </si>
  <si>
    <t>1.1.6</t>
  </si>
  <si>
    <t>1.1.8</t>
  </si>
  <si>
    <t>3.2.2</t>
  </si>
  <si>
    <t>1.1.4</t>
  </si>
  <si>
    <t>0386</t>
  </si>
  <si>
    <t xml:space="preserve"> Contribuciones de mejoras </t>
  </si>
  <si>
    <t xml:space="preserve"> BEN EFICIARIOS UBV U</t>
  </si>
  <si>
    <t xml:space="preserve"> BENEFICIARIOS UBV R</t>
  </si>
  <si>
    <t xml:space="preserve"> BENEFICIARIO AMPL U</t>
  </si>
  <si>
    <t xml:space="preserve"> BENEFICIARIO AMPL R</t>
  </si>
  <si>
    <t xml:space="preserve"> Derechos, productos y aprovechamie </t>
  </si>
  <si>
    <t xml:space="preserve"> INTERES INBURSA 0011</t>
  </si>
  <si>
    <t xml:space="preserve"> INTERES. INBURSA 676</t>
  </si>
  <si>
    <t xml:space="preserve"> INT. MORATORIO X REC</t>
  </si>
  <si>
    <t xml:space="preserve"> INTERESES BANCARIOS</t>
  </si>
  <si>
    <t xml:space="preserve"> INTERES BCO R PROPIO</t>
  </si>
  <si>
    <t xml:space="preserve"> INT CREDITO SN RIC2E</t>
  </si>
  <si>
    <t xml:space="preserve"> INTER CRED LA LOMITA</t>
  </si>
  <si>
    <t xml:space="preserve"> INT CREDITO SN RIC3E</t>
  </si>
  <si>
    <t xml:space="preserve"> INTERE CRED AMPL VIV</t>
  </si>
  <si>
    <t xml:space="preserve"> PRODUCTOS DE CAPITAL</t>
  </si>
  <si>
    <t xml:space="preserve"> Ventas de bienes y servicios </t>
  </si>
  <si>
    <t xml:space="preserve"> TERRENOS FRAC.SAN RI</t>
  </si>
  <si>
    <t xml:space="preserve"> VIVIENDAS FRACC LA LOMITA IMUVI</t>
  </si>
  <si>
    <t xml:space="preserve"> TERRENOS SN RICARD3</t>
  </si>
  <si>
    <t xml:space="preserve"> OTROS INGRESOS Y BEN</t>
  </si>
  <si>
    <t xml:space="preserve"> OTROS TERRENOS</t>
  </si>
  <si>
    <t xml:space="preserve"> PP DESARROLLO URBANO</t>
  </si>
  <si>
    <t xml:space="preserve"> Transferencias corrientes </t>
  </si>
  <si>
    <t xml:space="preserve"> UNIDAD BASICA DE VIVIENDA URBANA</t>
  </si>
  <si>
    <t xml:space="preserve"> UNIDAD BASICA DE VIVIENDA RURAL</t>
  </si>
  <si>
    <t xml:space="preserve"> AMPLIACION VIVIENDA URBANA</t>
  </si>
  <si>
    <t xml:space="preserve"> AMPLIACION VIVIENDA RURAL</t>
  </si>
  <si>
    <t xml:space="preserve"> Disminucion de pasivos </t>
  </si>
  <si>
    <t xml:space="preserve"> REM REC PROP EJER AN</t>
  </si>
  <si>
    <t xml:space="preserve"> REM REC FIDEICOMISO</t>
  </si>
  <si>
    <t xml:space="preserve"> Financiamiento Interno </t>
  </si>
  <si>
    <t>INSTITUTO MUNICIPAL DE VIVIENDA DE SAN MIGUEL DE ALLENDE, GTO.
ESTADO ANALÍTICO DE INGRESOS 
DEL 1 DE ENERO AL 31 DE MARZO DE 2017</t>
  </si>
  <si>
    <t>INSTITUTO MUNICIPAL DE VIVIENDA DE SAN MIGUEL DE ALLENDE, GTO.
ESTADO ANALÍTICO DE INGRESOS POR RUBRO
DEL 1 DE ENERO AL 31 DE MARZO DE 2017</t>
  </si>
  <si>
    <t>INSTITUTO MUNICIPAL DE VIVIENDA DE SAN MIGUEL DE ALLENDE, GTO.
ESTADO ANALÍTICO DE INGRESOS POR FUENTE DE FINANCIAMIENTO
DEL 1 DE ENERO AL 31 DE MARZO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</si>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</sst>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7" applyNumberFormat="0" applyAlignment="0" applyProtection="0"/>
    <xf numFmtId="0" fontId="18" fillId="7" borderId="18" applyNumberFormat="0" applyAlignment="0" applyProtection="0"/>
    <xf numFmtId="0" fontId="19" fillId="7" borderId="17" applyNumberFormat="0" applyAlignment="0" applyProtection="0"/>
    <xf numFmtId="0" fontId="20" fillId="0" borderId="19" applyNumberFormat="0" applyFill="0" applyAlignment="0" applyProtection="0"/>
    <xf numFmtId="0" fontId="21" fillId="8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" fillId="9" borderId="21" applyNumberFormat="0" applyFont="0" applyAlignment="0" applyProtection="0"/>
  </cellStyleXfs>
  <cellXfs count="63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4" xfId="8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horizontal="justify" vertical="top" wrapText="1"/>
      <protection locked="0"/>
    </xf>
    <xf numFmtId="49" fontId="0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</cellXfs>
  <cellStyles count="60">
    <cellStyle name="=C:\WINNT\SYSTEM32\COMMAND.COM" xfId="1"/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a" xfId="23" builtinId="26" customBuiltin="1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4" xfId="22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6" builtinId="20" customBuiltin="1"/>
    <cellStyle name="Euro" xfId="2"/>
    <cellStyle name="Incorrecto" xfId="24" builtinId="27" customBuiltin="1"/>
    <cellStyle name="Millares 2" xfId="3"/>
    <cellStyle name="Millares 2 2" xfId="4"/>
    <cellStyle name="Millares 2 3" xfId="5"/>
    <cellStyle name="Millares 3" xfId="6"/>
    <cellStyle name="Moneda 2" xfId="7"/>
    <cellStyle name="Neutral" xfId="25" builtinId="28" customBuiltin="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58"/>
    <cellStyle name="Notas 2" xfId="59"/>
    <cellStyle name="Porcentual 2" xfId="17"/>
    <cellStyle name="Salida" xfId="27" builtinId="21" customBuiltin="1"/>
    <cellStyle name="Texto de advertencia" xfId="31" builtinId="11" customBuiltin="1"/>
    <cellStyle name="Texto explicativo" xfId="32" builtinId="53" customBuiltin="1"/>
    <cellStyle name="Título" xfId="18" builtinId="15" customBuiltin="1"/>
    <cellStyle name="Título 1" xfId="19" builtinId="16" customBuiltin="1"/>
    <cellStyle name="Título 2" xfId="20" builtinId="17" customBuiltin="1"/>
    <cellStyle name="Título 3" xfId="21" builtinId="18" customBuiltin="1"/>
    <cellStyle name="Total" xfId="3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pane ySplit="2" topLeftCell="A3" activePane="bottomLeft" state="frozen"/>
      <selection activeCell="H25" sqref="H25"/>
      <selection pane="bottomLeft" activeCell="B55" sqref="B55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60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24.95" customHeight="1" x14ac:dyDescent="0.2">
      <c r="A2" s="29" t="s">
        <v>3</v>
      </c>
      <c r="B2" s="29" t="s">
        <v>2</v>
      </c>
      <c r="C2" s="29" t="s">
        <v>1</v>
      </c>
      <c r="D2" s="29" t="s">
        <v>0</v>
      </c>
      <c r="E2" s="30" t="s">
        <v>5</v>
      </c>
      <c r="F2" s="30" t="s">
        <v>27</v>
      </c>
      <c r="G2" s="30" t="s">
        <v>6</v>
      </c>
      <c r="H2" s="30" t="s">
        <v>7</v>
      </c>
      <c r="I2" s="30" t="s">
        <v>9</v>
      </c>
      <c r="J2" s="30" t="s">
        <v>10</v>
      </c>
      <c r="K2" s="30" t="s">
        <v>8</v>
      </c>
    </row>
    <row r="3" spans="1:11" s="3" customFormat="1" x14ac:dyDescent="0.2">
      <c r="A3" s="14">
        <v>90001</v>
      </c>
      <c r="B3" s="13"/>
      <c r="C3" s="13"/>
      <c r="D3" s="21" t="s">
        <v>4</v>
      </c>
      <c r="E3" s="5">
        <v>37481746</v>
      </c>
      <c r="F3" s="5">
        <v>472621.88</v>
      </c>
      <c r="G3" s="5">
        <v>37954367.880000003</v>
      </c>
      <c r="H3" s="5">
        <v>6297853.5999999996</v>
      </c>
      <c r="I3" s="5">
        <v>6297853.5999999996</v>
      </c>
      <c r="J3" s="5">
        <f>+I3-E3</f>
        <v>-31183892.399999999</v>
      </c>
      <c r="K3" s="5">
        <v>0</v>
      </c>
    </row>
    <row r="4" spans="1:11" x14ac:dyDescent="0.2">
      <c r="A4" s="59">
        <v>1</v>
      </c>
      <c r="B4" s="6"/>
      <c r="C4" s="6"/>
      <c r="D4" s="7" t="s">
        <v>32</v>
      </c>
      <c r="E4" s="5">
        <v>29029746</v>
      </c>
      <c r="F4" s="5">
        <v>472621.88</v>
      </c>
      <c r="G4" s="5">
        <v>29502367.879999999</v>
      </c>
      <c r="H4" s="5">
        <v>6297853.5999999996</v>
      </c>
      <c r="I4" s="5">
        <v>6297853.5999999996</v>
      </c>
      <c r="J4" s="5">
        <v>-22731892.399999999</v>
      </c>
      <c r="K4" s="5"/>
    </row>
    <row r="5" spans="1:11" x14ac:dyDescent="0.2">
      <c r="A5" s="6">
        <v>1</v>
      </c>
      <c r="B5" s="6" t="s">
        <v>33</v>
      </c>
      <c r="C5" s="6"/>
      <c r="D5" s="56" t="s">
        <v>40</v>
      </c>
      <c r="E5" s="4">
        <v>1747500</v>
      </c>
      <c r="G5" s="4">
        <v>1747500</v>
      </c>
      <c r="J5" s="4">
        <v>-1747500</v>
      </c>
    </row>
    <row r="6" spans="1:11" x14ac:dyDescent="0.2">
      <c r="A6" s="6">
        <v>1</v>
      </c>
      <c r="B6" s="6"/>
      <c r="C6" s="8">
        <v>3186</v>
      </c>
      <c r="D6" s="56" t="s">
        <v>41</v>
      </c>
      <c r="E6" s="4">
        <v>460000</v>
      </c>
      <c r="G6" s="4">
        <v>460000</v>
      </c>
      <c r="J6" s="4">
        <v>-460000</v>
      </c>
    </row>
    <row r="7" spans="1:11" x14ac:dyDescent="0.2">
      <c r="A7" s="6">
        <v>1</v>
      </c>
      <c r="B7" s="6"/>
      <c r="C7" s="8">
        <v>3186</v>
      </c>
      <c r="D7" s="58" t="s">
        <v>42</v>
      </c>
      <c r="E7" s="4">
        <v>690000</v>
      </c>
      <c r="G7" s="4">
        <v>690000</v>
      </c>
      <c r="J7" s="4">
        <v>-690000</v>
      </c>
    </row>
    <row r="8" spans="1:11" x14ac:dyDescent="0.2">
      <c r="A8" s="6">
        <v>1</v>
      </c>
      <c r="B8" s="6"/>
      <c r="C8" s="8">
        <v>3186</v>
      </c>
      <c r="D8" s="58" t="s">
        <v>43</v>
      </c>
      <c r="E8" s="4">
        <v>318500</v>
      </c>
      <c r="G8" s="4">
        <v>318500</v>
      </c>
      <c r="J8" s="4">
        <v>-318500</v>
      </c>
    </row>
    <row r="9" spans="1:11" x14ac:dyDescent="0.2">
      <c r="A9" s="6">
        <v>1</v>
      </c>
      <c r="B9" s="6"/>
      <c r="C9" s="8">
        <v>3186</v>
      </c>
      <c r="D9" s="58" t="s">
        <v>44</v>
      </c>
      <c r="E9" s="4">
        <v>279000</v>
      </c>
      <c r="G9" s="4">
        <v>279000</v>
      </c>
      <c r="J9" s="4">
        <v>-279000</v>
      </c>
    </row>
    <row r="10" spans="1:11" x14ac:dyDescent="0.2">
      <c r="A10" s="6">
        <v>1</v>
      </c>
      <c r="B10" s="6" t="s">
        <v>34</v>
      </c>
      <c r="D10" s="58" t="s">
        <v>45</v>
      </c>
      <c r="E10" s="4">
        <v>763119.53</v>
      </c>
      <c r="F10" s="4">
        <v>720759.2</v>
      </c>
      <c r="G10" s="4">
        <v>1483878.73</v>
      </c>
      <c r="H10" s="4">
        <v>159186.35</v>
      </c>
      <c r="I10" s="4">
        <v>159186.35</v>
      </c>
      <c r="J10" s="4">
        <v>-603933.18000000005</v>
      </c>
    </row>
    <row r="11" spans="1:11" x14ac:dyDescent="0.2">
      <c r="A11" s="6">
        <v>1</v>
      </c>
      <c r="B11" s="6"/>
      <c r="C11" s="8">
        <v>5186</v>
      </c>
      <c r="D11" s="58" t="s">
        <v>46</v>
      </c>
      <c r="E11" s="4">
        <v>86000</v>
      </c>
      <c r="G11" s="4">
        <v>86000</v>
      </c>
      <c r="H11" s="4">
        <v>32187.54</v>
      </c>
      <c r="I11" s="4">
        <v>32187.54</v>
      </c>
      <c r="J11" s="4">
        <v>-53812.46</v>
      </c>
    </row>
    <row r="12" spans="1:11" x14ac:dyDescent="0.2">
      <c r="A12" s="6">
        <v>1</v>
      </c>
      <c r="B12" s="6"/>
      <c r="C12" s="8">
        <v>5186</v>
      </c>
      <c r="D12" s="58" t="s">
        <v>47</v>
      </c>
      <c r="E12" s="4">
        <v>74400</v>
      </c>
      <c r="G12" s="4">
        <v>74400</v>
      </c>
      <c r="H12" s="4">
        <v>31157.13</v>
      </c>
      <c r="I12" s="4">
        <v>31157.13</v>
      </c>
      <c r="J12" s="4">
        <v>-43242.87</v>
      </c>
    </row>
    <row r="13" spans="1:11" x14ac:dyDescent="0.2">
      <c r="A13" s="6">
        <v>1</v>
      </c>
      <c r="B13" s="6"/>
      <c r="C13" s="8">
        <v>5186</v>
      </c>
      <c r="D13" s="58" t="s">
        <v>48</v>
      </c>
      <c r="E13" s="4">
        <v>3000</v>
      </c>
      <c r="G13" s="4">
        <v>3000</v>
      </c>
      <c r="H13" s="4">
        <v>3185.01</v>
      </c>
      <c r="I13" s="4">
        <v>3185.01</v>
      </c>
      <c r="J13" s="4">
        <v>185.01</v>
      </c>
      <c r="K13" s="4">
        <v>185.01</v>
      </c>
    </row>
    <row r="14" spans="1:11" x14ac:dyDescent="0.2">
      <c r="A14" s="6">
        <v>1</v>
      </c>
      <c r="B14" s="6"/>
      <c r="C14" s="8">
        <v>5186</v>
      </c>
      <c r="D14" s="58" t="s">
        <v>49</v>
      </c>
      <c r="E14" s="4">
        <v>2000</v>
      </c>
      <c r="G14" s="4">
        <v>2000</v>
      </c>
      <c r="J14" s="4">
        <v>-2000</v>
      </c>
    </row>
    <row r="15" spans="1:11" x14ac:dyDescent="0.2">
      <c r="A15" s="6">
        <v>1</v>
      </c>
      <c r="B15" s="6"/>
      <c r="C15" s="8">
        <v>5186</v>
      </c>
      <c r="D15" s="58" t="s">
        <v>50</v>
      </c>
      <c r="E15" s="4">
        <v>1200</v>
      </c>
      <c r="G15" s="4">
        <v>1200</v>
      </c>
      <c r="H15" s="4">
        <v>195.72</v>
      </c>
      <c r="I15" s="4">
        <v>195.72</v>
      </c>
      <c r="J15" s="4">
        <v>-1004.28</v>
      </c>
    </row>
    <row r="16" spans="1:11" x14ac:dyDescent="0.2">
      <c r="A16" s="6">
        <v>1</v>
      </c>
      <c r="B16" s="6"/>
      <c r="C16" s="8">
        <v>5186</v>
      </c>
      <c r="D16" s="58" t="s">
        <v>51</v>
      </c>
      <c r="E16" s="4">
        <v>298114.07</v>
      </c>
      <c r="G16" s="4">
        <v>298114.07</v>
      </c>
      <c r="H16" s="4">
        <v>87413.81</v>
      </c>
      <c r="I16" s="4">
        <v>87413.81</v>
      </c>
      <c r="J16" s="4">
        <v>-210700.26</v>
      </c>
    </row>
    <row r="17" spans="1:11" x14ac:dyDescent="0.2">
      <c r="A17" s="6">
        <v>1</v>
      </c>
      <c r="B17" s="6"/>
      <c r="C17" s="8">
        <v>5186</v>
      </c>
      <c r="D17" s="58" t="s">
        <v>52</v>
      </c>
      <c r="E17" s="4">
        <v>13910.64</v>
      </c>
      <c r="G17" s="4">
        <v>13910.64</v>
      </c>
      <c r="H17" s="4">
        <v>5047.1400000000003</v>
      </c>
      <c r="I17" s="4">
        <v>5047.1400000000003</v>
      </c>
      <c r="J17" s="4">
        <v>-8863.5</v>
      </c>
    </row>
    <row r="18" spans="1:11" x14ac:dyDescent="0.2">
      <c r="A18" s="6">
        <v>1</v>
      </c>
      <c r="B18" s="6"/>
      <c r="C18" s="8">
        <v>5186</v>
      </c>
      <c r="D18" s="58" t="s">
        <v>53</v>
      </c>
      <c r="E18" s="4">
        <v>284494.82</v>
      </c>
      <c r="G18" s="4">
        <v>284494.82</v>
      </c>
      <c r="J18" s="4">
        <v>-284494.82</v>
      </c>
    </row>
    <row r="19" spans="1:11" x14ac:dyDescent="0.2">
      <c r="A19" s="6">
        <v>1</v>
      </c>
      <c r="B19" s="6"/>
      <c r="C19" s="8">
        <v>5186</v>
      </c>
      <c r="D19" s="58" t="s">
        <v>54</v>
      </c>
      <c r="F19" s="4">
        <v>43880</v>
      </c>
      <c r="G19" s="4">
        <v>43880</v>
      </c>
    </row>
    <row r="20" spans="1:11" x14ac:dyDescent="0.2">
      <c r="A20" s="6">
        <v>1</v>
      </c>
      <c r="B20" s="6"/>
      <c r="C20" s="8">
        <v>5286</v>
      </c>
      <c r="D20" s="58" t="s">
        <v>55</v>
      </c>
      <c r="F20" s="4">
        <v>676879.2</v>
      </c>
      <c r="G20" s="4">
        <v>676879.2</v>
      </c>
    </row>
    <row r="21" spans="1:11" x14ac:dyDescent="0.2">
      <c r="A21" s="6">
        <v>1</v>
      </c>
      <c r="B21" s="6" t="s">
        <v>35</v>
      </c>
      <c r="D21" s="58" t="s">
        <v>56</v>
      </c>
      <c r="E21" s="4">
        <v>3746436.89</v>
      </c>
      <c r="F21" s="4">
        <v>7618927.2000000002</v>
      </c>
      <c r="G21" s="4">
        <v>11365364.09</v>
      </c>
      <c r="H21" s="4">
        <v>5718451.3899999997</v>
      </c>
      <c r="I21" s="4">
        <v>5718451.3899999997</v>
      </c>
      <c r="J21" s="4">
        <v>1972014.5</v>
      </c>
      <c r="K21" s="4">
        <v>1972014.5</v>
      </c>
    </row>
    <row r="22" spans="1:11" x14ac:dyDescent="0.2">
      <c r="A22" s="6">
        <v>1</v>
      </c>
      <c r="B22" s="6"/>
      <c r="C22" s="55">
        <v>7186</v>
      </c>
      <c r="D22" s="58" t="s">
        <v>57</v>
      </c>
      <c r="E22" s="4">
        <v>960556.79</v>
      </c>
      <c r="G22" s="4">
        <v>960556.79</v>
      </c>
      <c r="H22" s="4">
        <v>351547.76</v>
      </c>
      <c r="I22" s="4">
        <v>351547.76</v>
      </c>
      <c r="J22" s="4">
        <v>-609009.03</v>
      </c>
    </row>
    <row r="23" spans="1:11" x14ac:dyDescent="0.2">
      <c r="A23" s="6">
        <v>1</v>
      </c>
      <c r="B23" s="6"/>
      <c r="C23" s="55">
        <v>7186</v>
      </c>
      <c r="D23" s="58" t="s">
        <v>58</v>
      </c>
      <c r="E23" s="4">
        <v>51509.48</v>
      </c>
      <c r="G23" s="4">
        <v>51509.48</v>
      </c>
      <c r="H23" s="4">
        <v>17386.080000000002</v>
      </c>
      <c r="I23" s="4">
        <v>17386.080000000002</v>
      </c>
      <c r="J23" s="4">
        <v>-34123.4</v>
      </c>
    </row>
    <row r="24" spans="1:11" x14ac:dyDescent="0.2">
      <c r="A24" s="6">
        <v>1</v>
      </c>
      <c r="B24" s="6"/>
      <c r="C24" s="55">
        <v>7186</v>
      </c>
      <c r="D24" s="58" t="s">
        <v>59</v>
      </c>
      <c r="E24" s="4">
        <v>415762.62</v>
      </c>
      <c r="F24" s="4">
        <v>2318608</v>
      </c>
      <c r="G24" s="4">
        <v>2734370.62</v>
      </c>
      <c r="J24" s="4">
        <v>-415762.62</v>
      </c>
    </row>
    <row r="25" spans="1:11" x14ac:dyDescent="0.2">
      <c r="A25" s="6">
        <v>1</v>
      </c>
      <c r="B25" s="6"/>
      <c r="C25" s="55">
        <v>7186</v>
      </c>
      <c r="D25" s="58" t="s">
        <v>60</v>
      </c>
      <c r="E25" s="4">
        <v>2318608</v>
      </c>
      <c r="F25" s="4">
        <v>-2313608</v>
      </c>
      <c r="G25" s="4">
        <v>5000</v>
      </c>
      <c r="H25" s="4">
        <v>4613917.55</v>
      </c>
      <c r="I25" s="4">
        <v>4613917.55</v>
      </c>
      <c r="J25" s="4">
        <v>2295309.5499999998</v>
      </c>
      <c r="K25" s="4">
        <v>2295309.5499999998</v>
      </c>
    </row>
    <row r="26" spans="1:11" x14ac:dyDescent="0.2">
      <c r="A26" s="6">
        <v>1</v>
      </c>
      <c r="B26" s="6"/>
      <c r="C26" s="55">
        <v>7186</v>
      </c>
      <c r="D26" s="58" t="s">
        <v>61</v>
      </c>
      <c r="F26" s="4">
        <v>3935927.2</v>
      </c>
      <c r="G26" s="4">
        <v>3935927.2</v>
      </c>
    </row>
    <row r="27" spans="1:11" x14ac:dyDescent="0.2">
      <c r="A27" s="6">
        <v>1</v>
      </c>
      <c r="B27" s="6"/>
      <c r="C27" s="55">
        <v>7186</v>
      </c>
      <c r="D27" s="58" t="s">
        <v>62</v>
      </c>
      <c r="F27" s="4">
        <v>3678000</v>
      </c>
      <c r="G27" s="4">
        <v>3678000</v>
      </c>
      <c r="H27" s="4">
        <v>735600</v>
      </c>
      <c r="I27" s="4">
        <v>735600</v>
      </c>
      <c r="J27" s="4">
        <v>735600</v>
      </c>
      <c r="K27" s="4">
        <v>735600</v>
      </c>
    </row>
    <row r="28" spans="1:11" x14ac:dyDescent="0.2">
      <c r="A28" s="6">
        <v>1</v>
      </c>
      <c r="B28" s="6" t="s">
        <v>36</v>
      </c>
      <c r="D28" s="58" t="s">
        <v>63</v>
      </c>
      <c r="E28" s="4">
        <v>15318980</v>
      </c>
      <c r="F28" s="4">
        <v>-4266480</v>
      </c>
      <c r="G28" s="4">
        <v>11052500</v>
      </c>
      <c r="J28" s="4">
        <v>-15318980</v>
      </c>
    </row>
    <row r="29" spans="1:11" x14ac:dyDescent="0.2">
      <c r="A29" s="6">
        <v>1</v>
      </c>
      <c r="B29" s="6"/>
      <c r="C29" s="8">
        <v>8386</v>
      </c>
      <c r="D29" s="58" t="s">
        <v>64</v>
      </c>
      <c r="E29" s="4">
        <v>1360000</v>
      </c>
      <c r="G29" s="4">
        <v>1360000</v>
      </c>
      <c r="J29" s="4">
        <v>-1360000</v>
      </c>
    </row>
    <row r="30" spans="1:11" x14ac:dyDescent="0.2">
      <c r="A30" s="6">
        <v>1</v>
      </c>
      <c r="B30" s="6"/>
      <c r="C30" s="8">
        <v>8386</v>
      </c>
      <c r="D30" s="58" t="s">
        <v>65</v>
      </c>
      <c r="E30" s="4">
        <v>2040000</v>
      </c>
      <c r="G30" s="4">
        <v>2040000</v>
      </c>
      <c r="J30" s="4">
        <v>-2040000</v>
      </c>
    </row>
    <row r="31" spans="1:11" x14ac:dyDescent="0.2">
      <c r="A31" s="6">
        <v>1</v>
      </c>
      <c r="B31" s="6"/>
      <c r="C31" s="8">
        <v>8386</v>
      </c>
      <c r="D31" s="58" t="s">
        <v>66</v>
      </c>
      <c r="E31" s="4">
        <v>2031500</v>
      </c>
      <c r="G31" s="4">
        <v>2031500</v>
      </c>
      <c r="J31" s="4">
        <v>-2031500</v>
      </c>
    </row>
    <row r="32" spans="1:11" x14ac:dyDescent="0.2">
      <c r="A32" s="6">
        <v>1</v>
      </c>
      <c r="B32" s="6"/>
      <c r="C32" s="8">
        <v>8386</v>
      </c>
      <c r="D32" s="58" t="s">
        <v>67</v>
      </c>
      <c r="E32" s="4">
        <v>5621000</v>
      </c>
      <c r="G32" s="4">
        <v>5621000</v>
      </c>
      <c r="J32" s="4">
        <v>-5621000</v>
      </c>
    </row>
    <row r="33" spans="1:10" x14ac:dyDescent="0.2">
      <c r="A33" s="6">
        <v>1</v>
      </c>
      <c r="B33" s="6"/>
      <c r="C33" s="8">
        <v>8386</v>
      </c>
      <c r="D33" s="58" t="s">
        <v>62</v>
      </c>
      <c r="E33" s="4">
        <v>4266480</v>
      </c>
      <c r="F33" s="4">
        <v>-4266480</v>
      </c>
      <c r="J33" s="4">
        <v>-4266480</v>
      </c>
    </row>
    <row r="34" spans="1:10" x14ac:dyDescent="0.2">
      <c r="A34" s="6">
        <v>1</v>
      </c>
      <c r="B34" s="6" t="s">
        <v>37</v>
      </c>
      <c r="D34" s="58" t="s">
        <v>68</v>
      </c>
      <c r="E34" s="4">
        <v>7453709.5800000001</v>
      </c>
      <c r="F34" s="4">
        <v>-3600584.52</v>
      </c>
      <c r="G34" s="4">
        <v>3853125.06</v>
      </c>
      <c r="H34" s="4">
        <v>420215.86</v>
      </c>
      <c r="I34" s="4">
        <v>420215.86</v>
      </c>
      <c r="J34" s="4">
        <v>-7033493.7199999997</v>
      </c>
    </row>
    <row r="35" spans="1:10" x14ac:dyDescent="0.2">
      <c r="A35" s="6">
        <v>1</v>
      </c>
      <c r="B35" s="6"/>
      <c r="C35" s="57" t="s">
        <v>39</v>
      </c>
      <c r="D35" s="58" t="s">
        <v>69</v>
      </c>
      <c r="E35" s="4">
        <v>4722864</v>
      </c>
      <c r="F35" s="4">
        <v>-3605781.01</v>
      </c>
      <c r="G35" s="4">
        <v>1117082.99</v>
      </c>
      <c r="H35" s="4">
        <v>420215.86</v>
      </c>
      <c r="I35" s="4">
        <v>420215.86</v>
      </c>
      <c r="J35" s="4">
        <v>-4302648.1399999997</v>
      </c>
    </row>
    <row r="36" spans="1:10" x14ac:dyDescent="0.2">
      <c r="A36" s="6">
        <v>1</v>
      </c>
      <c r="B36" s="6"/>
      <c r="C36" s="57" t="s">
        <v>39</v>
      </c>
      <c r="D36" s="58" t="s">
        <v>70</v>
      </c>
      <c r="E36" s="4">
        <v>2730845.58</v>
      </c>
      <c r="F36" s="4">
        <v>5196.49</v>
      </c>
      <c r="G36" s="4">
        <v>2736042.07</v>
      </c>
      <c r="J36" s="4">
        <v>-2730845.58</v>
      </c>
    </row>
    <row r="37" spans="1:10" x14ac:dyDescent="0.2">
      <c r="A37" s="59">
        <v>2</v>
      </c>
      <c r="B37" s="6"/>
      <c r="D37" s="15" t="s">
        <v>71</v>
      </c>
      <c r="E37" s="4">
        <v>8452000</v>
      </c>
      <c r="G37" s="4">
        <v>8452000</v>
      </c>
      <c r="J37" s="4">
        <v>-8452000</v>
      </c>
    </row>
    <row r="38" spans="1:10" x14ac:dyDescent="0.2">
      <c r="A38" s="6">
        <v>2</v>
      </c>
      <c r="B38" s="6" t="s">
        <v>38</v>
      </c>
      <c r="D38" s="58" t="s">
        <v>45</v>
      </c>
      <c r="E38" s="4">
        <v>2000</v>
      </c>
      <c r="G38" s="4">
        <v>2000</v>
      </c>
      <c r="J38" s="4">
        <v>-2000</v>
      </c>
    </row>
    <row r="39" spans="1:10" x14ac:dyDescent="0.2">
      <c r="A39" s="6">
        <v>2</v>
      </c>
      <c r="B39" s="6"/>
      <c r="C39" s="8">
        <v>5186</v>
      </c>
      <c r="D39" s="58" t="s">
        <v>49</v>
      </c>
      <c r="E39" s="4">
        <v>2000</v>
      </c>
      <c r="G39" s="4">
        <v>2000</v>
      </c>
      <c r="J39" s="4">
        <v>-2000</v>
      </c>
    </row>
    <row r="40" spans="1:10" x14ac:dyDescent="0.2">
      <c r="A40" s="6">
        <v>2</v>
      </c>
      <c r="B40" s="6" t="s">
        <v>36</v>
      </c>
      <c r="C40" s="8"/>
      <c r="D40" s="58" t="s">
        <v>63</v>
      </c>
      <c r="E40" s="4">
        <v>8450000</v>
      </c>
      <c r="G40" s="4">
        <v>8450000</v>
      </c>
      <c r="J40" s="4">
        <v>-8450000</v>
      </c>
    </row>
    <row r="41" spans="1:10" x14ac:dyDescent="0.2">
      <c r="A41" s="6">
        <v>2</v>
      </c>
      <c r="B41" s="6"/>
      <c r="C41" s="8">
        <v>8386</v>
      </c>
      <c r="D41" s="58" t="s">
        <v>64</v>
      </c>
      <c r="E41" s="4">
        <v>1380000</v>
      </c>
      <c r="G41" s="4">
        <v>1380000</v>
      </c>
      <c r="J41" s="4">
        <v>-1380000</v>
      </c>
    </row>
    <row r="42" spans="1:10" x14ac:dyDescent="0.2">
      <c r="A42" s="6">
        <v>2</v>
      </c>
      <c r="B42" s="6"/>
      <c r="C42" s="8">
        <v>8386</v>
      </c>
      <c r="D42" s="58" t="s">
        <v>65</v>
      </c>
      <c r="E42" s="4">
        <v>2070000</v>
      </c>
      <c r="G42" s="4">
        <v>2070000</v>
      </c>
      <c r="J42" s="4">
        <v>-2070000</v>
      </c>
    </row>
    <row r="43" spans="1:10" x14ac:dyDescent="0.2">
      <c r="A43" s="6">
        <v>2</v>
      </c>
      <c r="B43" s="6"/>
      <c r="C43" s="8">
        <v>8386</v>
      </c>
      <c r="D43" s="58" t="s">
        <v>66</v>
      </c>
      <c r="E43" s="4">
        <v>1400000</v>
      </c>
      <c r="G43" s="4">
        <v>1400000</v>
      </c>
      <c r="J43" s="4">
        <v>-1400000</v>
      </c>
    </row>
    <row r="44" spans="1:10" x14ac:dyDescent="0.2">
      <c r="A44" s="6">
        <v>2</v>
      </c>
      <c r="B44" s="6"/>
      <c r="C44" s="8">
        <v>8386</v>
      </c>
      <c r="D44" s="58" t="s">
        <v>67</v>
      </c>
      <c r="E44" s="4">
        <v>3600000</v>
      </c>
      <c r="G44" s="4">
        <v>3600000</v>
      </c>
      <c r="J44" s="4">
        <v>-3600000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J3" unlockedFormula="1"/>
    <ignoredError sqref="C35:C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E36" sqref="E36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0" width="13.33203125" style="9" bestFit="1" customWidth="1"/>
    <col min="11" max="16384" width="12" style="9"/>
  </cols>
  <sheetData>
    <row r="1" spans="1:10" s="16" customFormat="1" ht="60" customHeight="1" x14ac:dyDescent="0.2">
      <c r="A1" s="60" t="s">
        <v>73</v>
      </c>
      <c r="B1" s="61"/>
      <c r="C1" s="61"/>
      <c r="D1" s="61"/>
      <c r="E1" s="61"/>
      <c r="F1" s="61"/>
      <c r="G1" s="61"/>
      <c r="H1" s="61"/>
      <c r="I1" s="62"/>
      <c r="J1" s="15"/>
    </row>
    <row r="2" spans="1:10" s="22" customFormat="1" ht="24.95" customHeight="1" x14ac:dyDescent="0.2">
      <c r="A2" s="29" t="s">
        <v>1</v>
      </c>
      <c r="B2" s="29" t="s">
        <v>0</v>
      </c>
      <c r="C2" s="30" t="s">
        <v>5</v>
      </c>
      <c r="D2" s="30" t="s">
        <v>27</v>
      </c>
      <c r="E2" s="30" t="s">
        <v>6</v>
      </c>
      <c r="F2" s="30" t="s">
        <v>7</v>
      </c>
      <c r="G2" s="30" t="s">
        <v>9</v>
      </c>
      <c r="H2" s="30" t="s">
        <v>10</v>
      </c>
      <c r="I2" s="30" t="s">
        <v>8</v>
      </c>
      <c r="J2" s="6"/>
    </row>
    <row r="3" spans="1:10" s="12" customFormat="1" x14ac:dyDescent="0.2">
      <c r="A3" s="23">
        <v>90001</v>
      </c>
      <c r="B3" s="7" t="s">
        <v>4</v>
      </c>
      <c r="C3" s="5">
        <v>37481746</v>
      </c>
      <c r="D3" s="5">
        <v>472621.88</v>
      </c>
      <c r="E3" s="5">
        <v>37954367.880000003</v>
      </c>
      <c r="F3" s="5">
        <v>6297853.5999999996</v>
      </c>
      <c r="G3" s="5">
        <v>6297853.5999999996</v>
      </c>
      <c r="H3" s="5">
        <f>+G3-C3</f>
        <v>-31183892.399999999</v>
      </c>
      <c r="I3" s="17">
        <v>0</v>
      </c>
      <c r="J3" s="4"/>
    </row>
    <row r="4" spans="1:10" s="12" customFormat="1" x14ac:dyDescent="0.2">
      <c r="A4" s="24">
        <v>10</v>
      </c>
      <c r="B4" s="9" t="s">
        <v>11</v>
      </c>
      <c r="C4" s="4"/>
      <c r="D4" s="4"/>
      <c r="E4" s="4"/>
      <c r="F4" s="4"/>
      <c r="G4" s="4"/>
      <c r="H4" s="4"/>
      <c r="I4" s="18"/>
      <c r="J4" s="9"/>
    </row>
    <row r="5" spans="1:10" s="12" customFormat="1" x14ac:dyDescent="0.2">
      <c r="A5" s="24">
        <v>20</v>
      </c>
      <c r="B5" s="9" t="s">
        <v>12</v>
      </c>
      <c r="C5" s="4"/>
      <c r="D5" s="4"/>
      <c r="E5" s="4"/>
      <c r="F5" s="4"/>
      <c r="G5" s="4"/>
      <c r="H5" s="4"/>
      <c r="I5" s="18"/>
      <c r="J5" s="9"/>
    </row>
    <row r="6" spans="1:10" s="12" customFormat="1" x14ac:dyDescent="0.2">
      <c r="A6" s="24">
        <v>30</v>
      </c>
      <c r="B6" s="9" t="s">
        <v>13</v>
      </c>
      <c r="C6" s="4">
        <v>1747500</v>
      </c>
      <c r="D6" s="4"/>
      <c r="E6" s="4">
        <v>1747500</v>
      </c>
      <c r="F6" s="4"/>
      <c r="G6" s="4"/>
      <c r="H6" s="4">
        <v>-1747500</v>
      </c>
      <c r="I6" s="18"/>
      <c r="J6" s="4"/>
    </row>
    <row r="7" spans="1:10" s="12" customFormat="1" x14ac:dyDescent="0.2">
      <c r="A7" s="24">
        <v>40</v>
      </c>
      <c r="B7" s="9" t="s">
        <v>14</v>
      </c>
      <c r="C7" s="4"/>
      <c r="D7" s="4"/>
      <c r="E7" s="4"/>
      <c r="F7" s="4"/>
      <c r="G7" s="4"/>
      <c r="H7" s="4"/>
      <c r="I7" s="18"/>
      <c r="J7" s="4"/>
    </row>
    <row r="8" spans="1:10" s="12" customFormat="1" x14ac:dyDescent="0.2">
      <c r="A8" s="24">
        <v>50</v>
      </c>
      <c r="B8" s="9" t="s">
        <v>15</v>
      </c>
      <c r="C8" s="4">
        <v>765119.53</v>
      </c>
      <c r="D8" s="4">
        <v>720759.2</v>
      </c>
      <c r="E8" s="4">
        <v>1485878.73</v>
      </c>
      <c r="F8" s="4">
        <v>159186.35</v>
      </c>
      <c r="G8" s="4">
        <v>159186.35</v>
      </c>
      <c r="H8" s="4">
        <v>-605933.18000000005</v>
      </c>
      <c r="I8" s="18"/>
      <c r="J8" s="4"/>
    </row>
    <row r="9" spans="1:10" s="12" customFormat="1" x14ac:dyDescent="0.2">
      <c r="A9" s="24">
        <v>51</v>
      </c>
      <c r="B9" s="25" t="s">
        <v>16</v>
      </c>
      <c r="C9" s="4">
        <v>765119.53</v>
      </c>
      <c r="D9" s="4">
        <v>43880</v>
      </c>
      <c r="E9" s="4">
        <v>808999.53</v>
      </c>
      <c r="F9" s="4">
        <v>159186.35</v>
      </c>
      <c r="G9" s="4">
        <v>159186.35</v>
      </c>
      <c r="H9" s="4">
        <v>-605933.18000000005</v>
      </c>
      <c r="I9" s="18"/>
      <c r="J9" s="4"/>
    </row>
    <row r="10" spans="1:10" s="12" customFormat="1" x14ac:dyDescent="0.2">
      <c r="A10" s="24">
        <v>52</v>
      </c>
      <c r="B10" s="25" t="s">
        <v>17</v>
      </c>
      <c r="C10" s="4"/>
      <c r="D10" s="4">
        <v>676879.2</v>
      </c>
      <c r="E10" s="4">
        <v>676879.2</v>
      </c>
      <c r="F10" s="4"/>
      <c r="G10" s="4"/>
      <c r="H10" s="4"/>
      <c r="I10" s="18"/>
      <c r="J10" s="4"/>
    </row>
    <row r="11" spans="1:10" s="12" customFormat="1" x14ac:dyDescent="0.2">
      <c r="A11" s="24">
        <v>60</v>
      </c>
      <c r="B11" s="9" t="s">
        <v>18</v>
      </c>
      <c r="C11" s="4"/>
      <c r="D11" s="4"/>
      <c r="E11" s="4"/>
      <c r="F11" s="4"/>
      <c r="G11" s="4"/>
      <c r="H11" s="4"/>
      <c r="I11" s="18"/>
      <c r="J11" s="4"/>
    </row>
    <row r="12" spans="1:10" s="12" customFormat="1" x14ac:dyDescent="0.2">
      <c r="A12" s="24">
        <v>61</v>
      </c>
      <c r="B12" s="25" t="s">
        <v>16</v>
      </c>
      <c r="C12" s="4"/>
      <c r="D12" s="4"/>
      <c r="E12" s="4"/>
      <c r="F12" s="4"/>
      <c r="G12" s="4"/>
      <c r="H12" s="4"/>
      <c r="I12" s="18"/>
      <c r="J12" s="4"/>
    </row>
    <row r="13" spans="1:10" s="12" customFormat="1" x14ac:dyDescent="0.2">
      <c r="A13" s="24">
        <v>62</v>
      </c>
      <c r="B13" s="25" t="s">
        <v>17</v>
      </c>
      <c r="C13" s="4"/>
      <c r="D13" s="4"/>
      <c r="E13" s="4"/>
      <c r="F13" s="4"/>
      <c r="G13" s="4"/>
      <c r="H13" s="4"/>
      <c r="I13" s="18"/>
      <c r="J13" s="4"/>
    </row>
    <row r="14" spans="1:10" s="12" customFormat="1" ht="33.75" x14ac:dyDescent="0.2">
      <c r="A14" s="24">
        <v>69</v>
      </c>
      <c r="B14" s="26" t="s">
        <v>28</v>
      </c>
      <c r="C14" s="4"/>
      <c r="D14" s="4"/>
      <c r="E14" s="4"/>
      <c r="F14" s="4"/>
      <c r="G14" s="4"/>
      <c r="H14" s="4"/>
      <c r="I14" s="18"/>
      <c r="J14" s="4"/>
    </row>
    <row r="15" spans="1:10" s="12" customFormat="1" x14ac:dyDescent="0.2">
      <c r="A15" s="24">
        <v>70</v>
      </c>
      <c r="B15" s="9" t="s">
        <v>19</v>
      </c>
      <c r="C15" s="4">
        <v>3746436.89</v>
      </c>
      <c r="D15" s="4">
        <v>7618927.2000000002</v>
      </c>
      <c r="E15" s="4">
        <v>11365364.09</v>
      </c>
      <c r="F15" s="4">
        <v>5718451.3899999997</v>
      </c>
      <c r="G15" s="4">
        <v>5718451.3899999997</v>
      </c>
      <c r="H15" s="4">
        <v>1972014.5</v>
      </c>
      <c r="I15" s="18">
        <v>1972014.5</v>
      </c>
      <c r="J15" s="4"/>
    </row>
    <row r="16" spans="1:10" s="12" customFormat="1" x14ac:dyDescent="0.2">
      <c r="A16" s="24">
        <v>80</v>
      </c>
      <c r="B16" s="9" t="s">
        <v>20</v>
      </c>
      <c r="C16" s="4">
        <v>23768980</v>
      </c>
      <c r="D16" s="4">
        <v>-4266480</v>
      </c>
      <c r="E16" s="4">
        <v>19502500</v>
      </c>
      <c r="F16" s="4"/>
      <c r="G16" s="4"/>
      <c r="H16" s="4">
        <v>-23768980</v>
      </c>
      <c r="I16" s="18"/>
      <c r="J16" s="4"/>
    </row>
    <row r="17" spans="1:10" s="12" customFormat="1" x14ac:dyDescent="0.2">
      <c r="A17" s="24">
        <v>90</v>
      </c>
      <c r="B17" s="9" t="s">
        <v>22</v>
      </c>
      <c r="C17" s="4"/>
      <c r="D17" s="4"/>
      <c r="E17" s="4" t="s">
        <v>31</v>
      </c>
      <c r="F17" s="4"/>
      <c r="G17" s="4"/>
      <c r="H17" s="4"/>
      <c r="I17" s="18"/>
      <c r="J17" s="4"/>
    </row>
    <row r="18" spans="1:10" s="12" customFormat="1" x14ac:dyDescent="0.2">
      <c r="A18" s="27" t="s">
        <v>26</v>
      </c>
      <c r="B18" s="28" t="s">
        <v>21</v>
      </c>
      <c r="C18" s="19">
        <v>7453709.5800000001</v>
      </c>
      <c r="D18" s="19">
        <v>-3600584.52</v>
      </c>
      <c r="E18" s="19">
        <v>3853125.06</v>
      </c>
      <c r="F18" s="19">
        <v>420215.86</v>
      </c>
      <c r="G18" s="19">
        <v>420215.86</v>
      </c>
      <c r="H18" s="19">
        <v>-7033493.7199999997</v>
      </c>
      <c r="I18" s="20"/>
      <c r="J18" s="4"/>
    </row>
    <row r="20" spans="1:10" x14ac:dyDescent="0.2">
      <c r="A20" s="44" t="s">
        <v>29</v>
      </c>
      <c r="B20" s="45"/>
      <c r="C20" s="45"/>
      <c r="D20" s="46"/>
    </row>
    <row r="21" spans="1:10" x14ac:dyDescent="0.2">
      <c r="A21" s="47"/>
      <c r="B21" s="45"/>
      <c r="C21" s="45"/>
      <c r="D21" s="46"/>
    </row>
    <row r="22" spans="1:10" x14ac:dyDescent="0.2">
      <c r="A22" s="48"/>
      <c r="B22" s="49"/>
      <c r="C22" s="48"/>
      <c r="D22" s="48"/>
    </row>
    <row r="23" spans="1:10" x14ac:dyDescent="0.2">
      <c r="A23" s="50"/>
      <c r="B23" s="48"/>
      <c r="C23" s="48"/>
      <c r="D23" s="48"/>
    </row>
    <row r="24" spans="1:10" x14ac:dyDescent="0.2">
      <c r="A24" s="50"/>
      <c r="B24" s="48" t="s">
        <v>30</v>
      </c>
      <c r="C24" s="50"/>
      <c r="D24" s="51" t="s">
        <v>30</v>
      </c>
    </row>
    <row r="25" spans="1:10" ht="45" x14ac:dyDescent="0.2">
      <c r="A25" s="50"/>
      <c r="B25" s="52" t="s">
        <v>75</v>
      </c>
      <c r="C25" s="53"/>
      <c r="D25" s="54" t="s">
        <v>76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  <ignoredError sqref="H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J28" sqref="J28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12"/>
  </cols>
  <sheetData>
    <row r="1" spans="1:10" s="16" customFormat="1" ht="60" customHeight="1" x14ac:dyDescent="0.2">
      <c r="A1" s="60" t="s">
        <v>74</v>
      </c>
      <c r="B1" s="61"/>
      <c r="C1" s="61"/>
      <c r="D1" s="61"/>
      <c r="E1" s="61"/>
      <c r="F1" s="61"/>
      <c r="G1" s="61"/>
      <c r="H1" s="61"/>
      <c r="I1" s="62"/>
      <c r="J1" s="15"/>
    </row>
    <row r="2" spans="1:10" s="22" customFormat="1" ht="24.95" customHeight="1" x14ac:dyDescent="0.2">
      <c r="A2" s="35" t="s">
        <v>1</v>
      </c>
      <c r="B2" s="36" t="s">
        <v>0</v>
      </c>
      <c r="C2" s="37" t="s">
        <v>5</v>
      </c>
      <c r="D2" s="38" t="s">
        <v>27</v>
      </c>
      <c r="E2" s="37" t="s">
        <v>6</v>
      </c>
      <c r="F2" s="37" t="s">
        <v>7</v>
      </c>
      <c r="G2" s="37" t="s">
        <v>9</v>
      </c>
      <c r="H2" s="37" t="s">
        <v>10</v>
      </c>
      <c r="I2" s="37" t="s">
        <v>8</v>
      </c>
      <c r="J2" s="6"/>
    </row>
    <row r="3" spans="1:10" x14ac:dyDescent="0.2">
      <c r="A3" s="39">
        <v>90001</v>
      </c>
      <c r="B3" s="40" t="s">
        <v>4</v>
      </c>
      <c r="C3" s="10">
        <v>37481746</v>
      </c>
      <c r="D3" s="10">
        <v>472621.88000000035</v>
      </c>
      <c r="E3" s="10">
        <v>37954367.880000003</v>
      </c>
      <c r="F3" s="10">
        <v>6297853.5999999996</v>
      </c>
      <c r="G3" s="10">
        <v>6297853.5999999996</v>
      </c>
      <c r="H3" s="5">
        <f>+G3-C3</f>
        <v>-31183892.399999999</v>
      </c>
      <c r="I3" s="11">
        <v>0</v>
      </c>
      <c r="J3" s="9"/>
    </row>
    <row r="4" spans="1:10" x14ac:dyDescent="0.2">
      <c r="A4" s="41">
        <v>90002</v>
      </c>
      <c r="B4" s="33" t="s">
        <v>23</v>
      </c>
      <c r="C4" s="5">
        <v>26281599.530000001</v>
      </c>
      <c r="D4" s="5">
        <v>-3545720.8</v>
      </c>
      <c r="E4" s="5">
        <v>22735878.73</v>
      </c>
      <c r="F4" s="5">
        <v>159186.35</v>
      </c>
      <c r="G4" s="5">
        <v>159186.35</v>
      </c>
      <c r="H4" s="5">
        <v>-26122413.18</v>
      </c>
      <c r="I4" s="17">
        <v>0</v>
      </c>
      <c r="J4" s="9"/>
    </row>
    <row r="5" spans="1:10" x14ac:dyDescent="0.2">
      <c r="A5" s="42">
        <v>10</v>
      </c>
      <c r="B5" s="31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8">
        <v>0</v>
      </c>
      <c r="J5" s="9"/>
    </row>
    <row r="6" spans="1:10" x14ac:dyDescent="0.2">
      <c r="A6" s="42">
        <v>30</v>
      </c>
      <c r="B6" s="31" t="s">
        <v>13</v>
      </c>
      <c r="C6" s="4">
        <v>1747500</v>
      </c>
      <c r="D6" s="4">
        <v>0</v>
      </c>
      <c r="E6" s="4">
        <v>1747500</v>
      </c>
      <c r="F6" s="4">
        <v>0</v>
      </c>
      <c r="G6" s="4">
        <v>0</v>
      </c>
      <c r="H6" s="4">
        <v>-1747500</v>
      </c>
      <c r="I6" s="18">
        <v>0</v>
      </c>
      <c r="J6" s="9"/>
    </row>
    <row r="7" spans="1:10" x14ac:dyDescent="0.2">
      <c r="A7" s="42">
        <v>40</v>
      </c>
      <c r="B7" s="31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8">
        <v>0</v>
      </c>
      <c r="J7" s="9"/>
    </row>
    <row r="8" spans="1:10" x14ac:dyDescent="0.2">
      <c r="A8" s="42">
        <v>50</v>
      </c>
      <c r="B8" s="31" t="s">
        <v>15</v>
      </c>
      <c r="C8" s="4">
        <v>765119.53</v>
      </c>
      <c r="D8" s="4">
        <v>720759.2</v>
      </c>
      <c r="E8" s="4">
        <v>1485878.73</v>
      </c>
      <c r="F8" s="4">
        <v>159186.35</v>
      </c>
      <c r="G8" s="4">
        <v>159186.35</v>
      </c>
      <c r="H8" s="4">
        <v>-605933.18000000005</v>
      </c>
      <c r="I8" s="18">
        <v>0</v>
      </c>
      <c r="J8" s="9"/>
    </row>
    <row r="9" spans="1:10" x14ac:dyDescent="0.2">
      <c r="A9" s="42">
        <v>51</v>
      </c>
      <c r="B9" s="32" t="s">
        <v>16</v>
      </c>
      <c r="C9" s="4">
        <v>765119.53</v>
      </c>
      <c r="D9" s="4">
        <v>43880</v>
      </c>
      <c r="E9" s="4">
        <v>808999.53</v>
      </c>
      <c r="F9" s="4">
        <v>159186.35</v>
      </c>
      <c r="G9" s="4">
        <v>159186.35</v>
      </c>
      <c r="H9" s="4">
        <v>-605933.18000000005</v>
      </c>
      <c r="I9" s="18">
        <v>0</v>
      </c>
      <c r="J9" s="9"/>
    </row>
    <row r="10" spans="1:10" x14ac:dyDescent="0.2">
      <c r="A10" s="42">
        <v>52</v>
      </c>
      <c r="B10" s="32" t="s">
        <v>17</v>
      </c>
      <c r="C10" s="4">
        <v>0</v>
      </c>
      <c r="D10" s="4">
        <v>676879.2</v>
      </c>
      <c r="E10" s="4">
        <v>676879.2</v>
      </c>
      <c r="F10" s="4">
        <v>0</v>
      </c>
      <c r="G10" s="4">
        <v>0</v>
      </c>
      <c r="H10" s="4">
        <v>0</v>
      </c>
      <c r="I10" s="18">
        <v>0</v>
      </c>
      <c r="J10" s="9"/>
    </row>
    <row r="11" spans="1:10" x14ac:dyDescent="0.2">
      <c r="A11" s="42">
        <v>60</v>
      </c>
      <c r="B11" s="31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8">
        <v>0</v>
      </c>
      <c r="J11" s="9"/>
    </row>
    <row r="12" spans="1:10" x14ac:dyDescent="0.2">
      <c r="A12" s="42">
        <v>61</v>
      </c>
      <c r="B12" s="32" t="s">
        <v>16</v>
      </c>
      <c r="C12" s="4">
        <v>0</v>
      </c>
      <c r="D12" s="4">
        <v>676879.2</v>
      </c>
      <c r="E12" s="4">
        <v>676879.2</v>
      </c>
      <c r="F12" s="4">
        <v>0</v>
      </c>
      <c r="G12" s="4">
        <v>0</v>
      </c>
      <c r="H12" s="4">
        <v>0</v>
      </c>
      <c r="I12" s="18">
        <v>0</v>
      </c>
      <c r="J12" s="9"/>
    </row>
    <row r="13" spans="1:10" x14ac:dyDescent="0.2">
      <c r="A13" s="42">
        <v>62</v>
      </c>
      <c r="B13" s="32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8">
        <v>0</v>
      </c>
      <c r="J13" s="9"/>
    </row>
    <row r="14" spans="1:10" x14ac:dyDescent="0.2">
      <c r="A14" s="42">
        <v>80</v>
      </c>
      <c r="B14" s="31" t="s">
        <v>20</v>
      </c>
      <c r="C14" s="4">
        <v>23768980</v>
      </c>
      <c r="D14" s="4">
        <v>-4266480</v>
      </c>
      <c r="E14" s="4">
        <v>19502500</v>
      </c>
      <c r="F14" s="4">
        <v>0</v>
      </c>
      <c r="G14" s="4">
        <v>0</v>
      </c>
      <c r="H14" s="4">
        <v>-23768980</v>
      </c>
      <c r="I14" s="18">
        <v>0</v>
      </c>
      <c r="J14" s="9"/>
    </row>
    <row r="15" spans="1:10" x14ac:dyDescent="0.2">
      <c r="A15" s="42">
        <v>90</v>
      </c>
      <c r="B15" s="31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8">
        <v>0</v>
      </c>
      <c r="J15" s="9"/>
    </row>
    <row r="16" spans="1:10" x14ac:dyDescent="0.2">
      <c r="A16" s="41">
        <v>90003</v>
      </c>
      <c r="B16" s="33" t="s">
        <v>24</v>
      </c>
      <c r="C16" s="5">
        <v>3746436.89</v>
      </c>
      <c r="D16" s="5">
        <v>7618927.2000000002</v>
      </c>
      <c r="E16" s="5">
        <v>11365364.09</v>
      </c>
      <c r="F16" s="5">
        <v>5718451.3899999997</v>
      </c>
      <c r="G16" s="5">
        <v>5718451.3899999997</v>
      </c>
      <c r="H16" s="5">
        <v>1972014.4999999995</v>
      </c>
      <c r="I16" s="17">
        <v>1972014.4999999995</v>
      </c>
      <c r="J16" s="9"/>
    </row>
    <row r="17" spans="1:10" x14ac:dyDescent="0.2">
      <c r="A17" s="42">
        <v>20</v>
      </c>
      <c r="B17" s="31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8">
        <v>0</v>
      </c>
      <c r="J17" s="9"/>
    </row>
    <row r="18" spans="1:10" x14ac:dyDescent="0.2">
      <c r="A18" s="42">
        <v>70</v>
      </c>
      <c r="B18" s="31" t="s">
        <v>19</v>
      </c>
      <c r="C18" s="4">
        <v>3746436.89</v>
      </c>
      <c r="D18" s="4">
        <v>7618927.2000000002</v>
      </c>
      <c r="E18" s="4">
        <v>11365364.09</v>
      </c>
      <c r="F18" s="4">
        <v>5718451.3899999997</v>
      </c>
      <c r="G18" s="4">
        <v>5718451.3899999997</v>
      </c>
      <c r="H18" s="4">
        <v>1972014.4999999995</v>
      </c>
      <c r="I18" s="18">
        <v>1972014.4999999995</v>
      </c>
      <c r="J18" s="9"/>
    </row>
    <row r="19" spans="1:10" x14ac:dyDescent="0.2">
      <c r="A19" s="42">
        <v>90</v>
      </c>
      <c r="B19" s="31" t="s">
        <v>22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8">
        <v>0</v>
      </c>
      <c r="J19" s="9"/>
    </row>
    <row r="20" spans="1:10" x14ac:dyDescent="0.2">
      <c r="A20" s="41">
        <v>90004</v>
      </c>
      <c r="B20" s="16" t="s">
        <v>25</v>
      </c>
      <c r="C20" s="5">
        <v>7453709.5800000001</v>
      </c>
      <c r="D20" s="5">
        <v>-3600584.52</v>
      </c>
      <c r="E20" s="5">
        <v>3853125.06</v>
      </c>
      <c r="F20" s="5">
        <v>420215.86</v>
      </c>
      <c r="G20" s="5">
        <v>420215.86</v>
      </c>
      <c r="H20" s="5">
        <v>-7033493.7199999997</v>
      </c>
      <c r="I20" s="17">
        <v>0</v>
      </c>
      <c r="J20" s="9"/>
    </row>
    <row r="21" spans="1:10" x14ac:dyDescent="0.2">
      <c r="A21" s="43" t="s">
        <v>26</v>
      </c>
      <c r="B21" s="34" t="s">
        <v>21</v>
      </c>
      <c r="C21" s="19">
        <v>7453709.5800000001</v>
      </c>
      <c r="D21" s="19">
        <v>-3600584.52</v>
      </c>
      <c r="E21" s="19">
        <v>3853125.06</v>
      </c>
      <c r="F21" s="19">
        <v>420215.86</v>
      </c>
      <c r="G21" s="19">
        <v>420215.86</v>
      </c>
      <c r="H21" s="19">
        <v>-7033493.7199999997</v>
      </c>
      <c r="I21" s="20">
        <v>0</v>
      </c>
      <c r="J21" s="9"/>
    </row>
    <row r="23" spans="1:10" x14ac:dyDescent="0.2">
      <c r="A23" s="44" t="s">
        <v>29</v>
      </c>
      <c r="B23" s="45"/>
      <c r="C23" s="45"/>
      <c r="D23" s="46"/>
    </row>
    <row r="24" spans="1:10" x14ac:dyDescent="0.2">
      <c r="A24" s="47"/>
      <c r="B24" s="45"/>
      <c r="C24" s="45"/>
      <c r="D24" s="46"/>
    </row>
    <row r="25" spans="1:10" x14ac:dyDescent="0.2">
      <c r="A25" s="48"/>
      <c r="B25" s="49"/>
      <c r="C25" s="48"/>
      <c r="D25" s="48"/>
    </row>
    <row r="26" spans="1:10" x14ac:dyDescent="0.2">
      <c r="A26" s="50"/>
      <c r="B26" s="48"/>
      <c r="C26" s="48"/>
      <c r="D26" s="48"/>
    </row>
    <row r="27" spans="1:10" x14ac:dyDescent="0.2">
      <c r="A27" s="50"/>
      <c r="B27" s="48" t="s">
        <v>30</v>
      </c>
      <c r="C27" s="50"/>
      <c r="D27" s="51" t="s">
        <v>30</v>
      </c>
    </row>
    <row r="28" spans="1:10" ht="45" x14ac:dyDescent="0.2">
      <c r="A28" s="50"/>
      <c r="B28" s="52" t="s">
        <v>75</v>
      </c>
      <c r="C28" s="53"/>
      <c r="D28" s="54" t="s">
        <v>76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  <ignoredError sqref="H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2017-03-30T22:07:26Z</cp:lastPrinted>
  <dcterms:created xsi:type="dcterms:W3CDTF">2012-12-11T20:48:19Z</dcterms:created>
  <dcterms:modified xsi:type="dcterms:W3CDTF">2017-04-26T16:14:00Z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