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55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F16" i="3"/>
  <c r="E20" i="3"/>
  <c r="F20" i="3"/>
  <c r="E24" i="3"/>
  <c r="F24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C22" i="3"/>
  <c r="B22" i="3"/>
  <c r="C14" i="3"/>
  <c r="B14" i="3"/>
  <c r="F6" i="3"/>
  <c r="F44" i="3" s="1"/>
  <c r="F56" i="3" s="1"/>
  <c r="E6" i="3"/>
  <c r="E44" i="3" s="1"/>
  <c r="E56" i="3" s="1"/>
  <c r="C6" i="3"/>
  <c r="C44" i="3" s="1"/>
  <c r="C59" i="3" s="1"/>
  <c r="B6" i="3"/>
  <c r="B44" i="3" l="1"/>
  <c r="B59" i="3" s="1"/>
  <c r="E76" i="3"/>
  <c r="E78" i="3" s="1"/>
  <c r="F76" i="3"/>
  <c r="F78" i="3" s="1"/>
</calcChain>
</file>

<file path=xl/sharedStrings.xml><?xml version="1.0" encoding="utf-8"?>
<sst xmlns="http://schemas.openxmlformats.org/spreadsheetml/2006/main" count="135" uniqueCount="132">
  <si>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</si>
  <si>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</si>
  <si>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</si>
  <si>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</si>
  <si>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</si>
  <si>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</si>
  <si>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</si>
  <si>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</si>
  <si>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</si>
  <si>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</si>
  <si>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</si>
  <si>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</si>
  <si>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</si>
  <si>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</si>
  <si>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</si>
  <si>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</si>
  <si>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</si>
  <si>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</si>
  <si>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</si>
  <si>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</si>
  <si>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</si>
  <si>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</si>
  <si>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</si>
  <si>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</si>
  <si>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</si>
  <si>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</si>
  <si>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</si>
  <si>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</si>
  <si>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</si>
  <si>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</si>
  <si>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</si>
  <si>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</si>
  <si>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</si>
  <si>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</si>
  <si>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</si>
  <si>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</si>
  <si>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</si>
  <si>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</si>
  <si>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</si>
  <si>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</si>
  <si>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</si>
  <si>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</si>
  <si>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</si>
  <si>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</si>
  <si>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</si>
  <si>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</si>
  <si>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</si>
  <si>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</si>
  <si>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</si>
  <si>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</si>
  <si>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</si>
  <si>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</si>
  <si>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</si>
  <si>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</si>
  <si>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</si>
  <si>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</si>
  <si>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</si>
  <si>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</si>
  <si>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</si>
  <si>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</si>
  <si>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</si>
  <si>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</si>
  <si>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</si>
  <si>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</si>
  <si>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</si>
  <si>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</si>
  <si>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</si>
  <si>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</si>
  <si>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</si>
  <si>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</si>
  <si>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</si>
  <si>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</si>
  <si>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</si>
  <si>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</si>
  <si>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</si>
  <si>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</si>
  <si>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</si>
  <si>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</si>
  <si>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</si>
  <si>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</si>
  <si>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</si>
  <si>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</si>
  <si>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</si>
  <si>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</si>
  <si>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</si>
  <si>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</si>
  <si>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</si>
  <si>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</si>
  <si>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</si>
  <si>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</si>
  <si>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</si>
  <si>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</si>
  <si>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</si>
  <si>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</si>
  <si>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</si>
  <si>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</si>
  <si>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</si>
  <si>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</si>
  <si>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</si>
  <si>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</si>
  <si>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</si>
  <si>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</si>
  <si>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</si>
  <si>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</si>
  <si>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</si>
  <si>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</si>
  <si>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</si>
  <si>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</si>
  <si>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</si>
  <si>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</si>
  <si>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</si>
  <si>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</si>
  <si>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</si>
  <si>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</si>
  <si>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</si>
  <si>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</si>
  <si>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</si>
  <si>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</si>
  <si>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</si>
  <si>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Equipo de comunicación y telecomunicacion</t>
  </si>
  <si>
    <t>Software</t>
  </si>
  <si>
    <t>Dep Acum Edificios e instalaciones</t>
  </si>
  <si>
    <t>Muebles de oficina y estantería</t>
  </si>
  <si>
    <t>Computadoras y equipo periférico</t>
  </si>
  <si>
    <t>Otros mobiliarios y equipos de administración</t>
  </si>
  <si>
    <t>Camaras fotograficas y de video</t>
  </si>
  <si>
    <t>Automóviles y camiones</t>
  </si>
  <si>
    <t>Medicinas y productos farmacéuticos</t>
  </si>
  <si>
    <t>Combus Lub y aditivos vehículos Serv Pub</t>
  </si>
  <si>
    <t>2017 (d)</t>
  </si>
  <si>
    <t>31 de diciembre de 2016-1 (e)</t>
  </si>
  <si>
    <t>INSTITUTO MUNICIPAL DE VIVIENDA DE SAN MIGUEL DE ALLENDE, ,GTO. (a)
Estado de Situación Financiera Detallado - LDF
Al 31 de Marzo de 2017-1 y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</si>
</sst>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abSelected="1" workbookViewId="0">
      <selection activeCell="I72" sqref="I7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131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 t="s">
        <v>129</v>
      </c>
      <c r="C2" s="2" t="s">
        <v>130</v>
      </c>
      <c r="D2" s="1" t="s">
        <v>118</v>
      </c>
      <c r="E2" s="2" t="s">
        <v>129</v>
      </c>
      <c r="F2" s="2" t="s">
        <v>130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8769713.4800000004</v>
      </c>
      <c r="C6" s="7">
        <f>SUM(C7:C13)</f>
        <v>4877579.3499999996</v>
      </c>
      <c r="D6" s="5" t="s">
        <v>5</v>
      </c>
      <c r="E6" s="7">
        <f>SUM(E7:E15)</f>
        <v>78115.789999999994</v>
      </c>
      <c r="F6" s="7">
        <f>SUM(F7:F15)</f>
        <v>101884.43</v>
      </c>
    </row>
    <row r="7" spans="1:6" x14ac:dyDescent="0.2">
      <c r="A7" s="10" t="s">
        <v>6</v>
      </c>
      <c r="B7" s="9"/>
      <c r="C7" s="9"/>
      <c r="D7" s="11" t="s">
        <v>7</v>
      </c>
      <c r="E7" s="9"/>
      <c r="F7" s="9"/>
    </row>
    <row r="8" spans="1:6" x14ac:dyDescent="0.2">
      <c r="A8" s="10" t="s">
        <v>8</v>
      </c>
      <c r="B8" s="9"/>
      <c r="C8" s="9"/>
      <c r="D8" s="11" t="s">
        <v>9</v>
      </c>
      <c r="E8" s="9">
        <v>1343.22</v>
      </c>
      <c r="F8" s="9">
        <v>7114.07</v>
      </c>
    </row>
    <row r="9" spans="1:6" x14ac:dyDescent="0.2">
      <c r="A9" s="10" t="s">
        <v>10</v>
      </c>
      <c r="B9" s="9">
        <v>8769713.4800000004</v>
      </c>
      <c r="C9" s="9">
        <v>4877579.3499999996</v>
      </c>
      <c r="D9" s="11" t="s">
        <v>11</v>
      </c>
      <c r="E9" s="9"/>
      <c r="F9" s="9"/>
    </row>
    <row r="10" spans="1:6" x14ac:dyDescent="0.2">
      <c r="A10" s="10" t="s">
        <v>12</v>
      </c>
      <c r="B10" s="9"/>
      <c r="C10" s="9"/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9">
        <v>71318.559999999998</v>
      </c>
      <c r="F13" s="9">
        <v>94770.36</v>
      </c>
    </row>
    <row r="14" spans="1:6" x14ac:dyDescent="0.2">
      <c r="A14" s="3" t="s">
        <v>20</v>
      </c>
      <c r="B14" s="7">
        <f>SUM(B15:B21)</f>
        <v>9936377.8000000007</v>
      </c>
      <c r="C14" s="7">
        <f>SUM(C15:C21)</f>
        <v>10023162.210000001</v>
      </c>
      <c r="D14" s="11" t="s">
        <v>21</v>
      </c>
      <c r="E14" s="9"/>
      <c r="F14" s="9"/>
    </row>
    <row r="15" spans="1:6" x14ac:dyDescent="0.2">
      <c r="A15" s="10" t="s">
        <v>22</v>
      </c>
      <c r="B15" s="9"/>
      <c r="C15" s="9"/>
      <c r="D15" s="11" t="s">
        <v>23</v>
      </c>
      <c r="E15" s="9">
        <v>5454.01</v>
      </c>
      <c r="F15" s="9"/>
    </row>
    <row r="16" spans="1:6" x14ac:dyDescent="0.2">
      <c r="A16" s="10" t="s">
        <v>24</v>
      </c>
      <c r="B16" s="9">
        <v>4686400</v>
      </c>
      <c r="C16" s="9">
        <v>4686400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/>
      <c r="C17" s="9"/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9"/>
      <c r="C18" s="9"/>
      <c r="D18" s="11" t="s">
        <v>29</v>
      </c>
      <c r="E18" s="9"/>
      <c r="F18" s="9"/>
    </row>
    <row r="19" spans="1:6" x14ac:dyDescent="0.2">
      <c r="A19" s="10" t="s">
        <v>30</v>
      </c>
      <c r="B19" s="9">
        <v>3500</v>
      </c>
      <c r="C19" s="9"/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>
        <v>5246477.8</v>
      </c>
      <c r="C21" s="9">
        <v>5336762.21</v>
      </c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15700.43</v>
      </c>
      <c r="C22" s="7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>
        <v>15700.43</v>
      </c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9"/>
      <c r="C24" s="9"/>
      <c r="D24" s="5" t="s">
        <v>41</v>
      </c>
      <c r="E24" s="7">
        <f>SUM(E25:E27)</f>
        <v>4570.38</v>
      </c>
      <c r="F24" s="7">
        <f>SUM(F25:F27)</f>
        <v>0</v>
      </c>
    </row>
    <row r="25" spans="1:6" ht="22.5" x14ac:dyDescent="0.2">
      <c r="A25" s="10" t="s">
        <v>42</v>
      </c>
      <c r="B25" s="9"/>
      <c r="C25" s="9"/>
      <c r="D25" s="11" t="s">
        <v>43</v>
      </c>
      <c r="E25" s="9">
        <v>4570.38</v>
      </c>
      <c r="F25" s="9"/>
    </row>
    <row r="26" spans="1:6" x14ac:dyDescent="0.2">
      <c r="A26" s="10" t="s">
        <v>44</v>
      </c>
      <c r="B26" s="9"/>
      <c r="C26" s="9"/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922561.22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>
        <v>922561.22</v>
      </c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/>
      <c r="C34" s="9"/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18721791.710000001</v>
      </c>
      <c r="C44" s="7">
        <f>C6+C14+C22+C28+C34+C35+C38</f>
        <v>14900741.560000001</v>
      </c>
      <c r="D44" s="8" t="s">
        <v>79</v>
      </c>
      <c r="E44" s="7">
        <f>E6+E16+E20+E23+E24+E28+E35+E39</f>
        <v>82686.17</v>
      </c>
      <c r="F44" s="7">
        <f>F6+F16+F20+F23+F24+F28+F35+F39</f>
        <v>1024445.6499999999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6" x14ac:dyDescent="0.2">
      <c r="A49" s="13" t="s">
        <v>86</v>
      </c>
      <c r="B49" s="9">
        <v>63151158.520000003</v>
      </c>
      <c r="C49" s="9">
        <v>23493210.719999999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v>1253734.0900000001</v>
      </c>
      <c r="C50" s="9">
        <v>1253734.0900000001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9">
        <v>11914.66</v>
      </c>
      <c r="C51" s="9">
        <v>11914.66</v>
      </c>
      <c r="D51" s="5" t="s">
        <v>91</v>
      </c>
      <c r="E51" s="9"/>
      <c r="F51" s="9"/>
    </row>
    <row r="52" spans="1:6" x14ac:dyDescent="0.2">
      <c r="A52" s="13" t="s">
        <v>92</v>
      </c>
      <c r="B52" s="9">
        <v>-935312.74</v>
      </c>
      <c r="C52" s="9">
        <v>-935312.74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82686.17</v>
      </c>
      <c r="F56" s="7">
        <f>F44+F54</f>
        <v>1024445.6499999999</v>
      </c>
    </row>
    <row r="57" spans="1:6" x14ac:dyDescent="0.2">
      <c r="A57" s="12" t="s">
        <v>99</v>
      </c>
      <c r="B57" s="7">
        <f>SUM(B47:B55)</f>
        <v>63481494.530000001</v>
      </c>
      <c r="C57" s="7">
        <f>SUM(C47:C55)</f>
        <v>23823546.73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82203286.24000001</v>
      </c>
      <c r="C59" s="7">
        <f>C44+C57</f>
        <v>38724288.289999999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28773248.800000001</v>
      </c>
      <c r="F60" s="7">
        <f>SUM(F61:F63)</f>
        <v>28866193.890000001</v>
      </c>
    </row>
    <row r="61" spans="1:6" x14ac:dyDescent="0.2">
      <c r="A61" s="13"/>
      <c r="B61" s="9"/>
      <c r="C61" s="9"/>
      <c r="D61" s="5" t="s">
        <v>103</v>
      </c>
      <c r="E61" s="9">
        <v>-12656.16</v>
      </c>
      <c r="F61" s="9">
        <v>-12656.16</v>
      </c>
    </row>
    <row r="62" spans="1:6" x14ac:dyDescent="0.2">
      <c r="A62" s="13"/>
      <c r="B62" s="9"/>
      <c r="C62" s="9"/>
      <c r="D62" s="5" t="s">
        <v>104</v>
      </c>
      <c r="E62" s="9">
        <v>28785904.960000001</v>
      </c>
      <c r="F62" s="9">
        <v>28878850.050000001</v>
      </c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53347351.270000003</v>
      </c>
      <c r="F65" s="7">
        <f>SUM(F66:F70)</f>
        <v>8833648.75</v>
      </c>
    </row>
    <row r="66" spans="1:6" x14ac:dyDescent="0.2">
      <c r="A66" s="13"/>
      <c r="B66" s="9"/>
      <c r="C66" s="9"/>
      <c r="D66" s="5" t="s">
        <v>107</v>
      </c>
      <c r="E66" s="9">
        <v>4857664.42</v>
      </c>
      <c r="F66" s="9">
        <v>-1245834.3799999999</v>
      </c>
    </row>
    <row r="67" spans="1:6" x14ac:dyDescent="0.2">
      <c r="A67" s="13"/>
      <c r="B67" s="9"/>
      <c r="C67" s="9"/>
      <c r="D67" s="5" t="s">
        <v>108</v>
      </c>
      <c r="E67" s="9">
        <v>4147248.75</v>
      </c>
      <c r="F67" s="9">
        <v>5393083.1299999999</v>
      </c>
    </row>
    <row r="68" spans="1:6" x14ac:dyDescent="0.2">
      <c r="A68" s="13"/>
      <c r="B68" s="9"/>
      <c r="C68" s="9"/>
      <c r="D68" s="5" t="s">
        <v>109</v>
      </c>
      <c r="E68" s="9">
        <v>39656038.100000001</v>
      </c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>
        <v>4686400</v>
      </c>
      <c r="F70" s="9">
        <v>4686400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82120600.070000008</v>
      </c>
      <c r="F76" s="7">
        <f>F60+F65+F72</f>
        <v>37699842.640000001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82203286.24000001</v>
      </c>
      <c r="F78" s="7">
        <f>F56+F76</f>
        <v>38724288.289999999</v>
      </c>
    </row>
    <row r="79" spans="1:6" x14ac:dyDescent="0.2">
      <c r="A79" s="15"/>
      <c r="B79" s="16"/>
      <c r="C79" s="16"/>
      <c r="D79" s="17"/>
      <c r="E79" s="16"/>
      <c r="F79" s="16"/>
    </row>
    <row r="96" spans="3:7" x14ac:dyDescent="0.2">
      <c r="C96" s="18">
        <v>899</v>
      </c>
      <c r="D96" s="18">
        <v>0</v>
      </c>
      <c r="E96" s="18">
        <v>0</v>
      </c>
      <c r="F96" s="18">
        <v>899</v>
      </c>
      <c r="G96" s="18">
        <v>0</v>
      </c>
    </row>
    <row r="97" spans="1:7" x14ac:dyDescent="0.2">
      <c r="A97" s="18">
        <v>1246556</v>
      </c>
      <c r="C97" s="18">
        <v>899</v>
      </c>
      <c r="D97" s="18">
        <v>0</v>
      </c>
      <c r="E97" s="18">
        <v>0</v>
      </c>
      <c r="F97" s="18">
        <v>899</v>
      </c>
      <c r="G97" s="18">
        <v>0</v>
      </c>
    </row>
    <row r="98" spans="1:7" x14ac:dyDescent="0.2">
      <c r="A98" s="18">
        <v>12465565</v>
      </c>
      <c r="C98" s="18">
        <v>899</v>
      </c>
      <c r="D98" s="18">
        <v>0</v>
      </c>
      <c r="E98" s="18">
        <v>0</v>
      </c>
      <c r="F98" s="18">
        <v>899</v>
      </c>
      <c r="G98" s="18">
        <v>0</v>
      </c>
    </row>
    <row r="99" spans="1:7" x14ac:dyDescent="0.2">
      <c r="A99" s="18">
        <v>124655651</v>
      </c>
      <c r="B99" s="18" t="s">
        <v>119</v>
      </c>
      <c r="C99" s="18">
        <v>899</v>
      </c>
      <c r="D99" s="18">
        <v>0</v>
      </c>
      <c r="E99" s="18">
        <v>0</v>
      </c>
      <c r="F99" s="18">
        <v>899</v>
      </c>
      <c r="G99" s="18">
        <v>0</v>
      </c>
    </row>
    <row r="100" spans="1:7" x14ac:dyDescent="0.2">
      <c r="A100" s="18">
        <v>125</v>
      </c>
      <c r="C100" s="18">
        <v>11914.66</v>
      </c>
      <c r="D100" s="18">
        <v>0</v>
      </c>
      <c r="E100" s="18">
        <v>0</v>
      </c>
      <c r="F100" s="18">
        <v>11914.66</v>
      </c>
      <c r="G100" s="18">
        <v>0</v>
      </c>
    </row>
    <row r="101" spans="1:7" x14ac:dyDescent="0.2">
      <c r="A101" s="18">
        <v>1251</v>
      </c>
      <c r="C101" s="18">
        <v>11914.66</v>
      </c>
      <c r="D101" s="18">
        <v>0</v>
      </c>
      <c r="E101" s="18">
        <v>0</v>
      </c>
      <c r="F101" s="18">
        <v>11914.66</v>
      </c>
      <c r="G101" s="18">
        <v>0</v>
      </c>
    </row>
    <row r="102" spans="1:7" x14ac:dyDescent="0.2">
      <c r="A102" s="18">
        <v>12510</v>
      </c>
      <c r="C102" s="18">
        <v>11914.66</v>
      </c>
      <c r="D102" s="18">
        <v>0</v>
      </c>
      <c r="E102" s="18">
        <v>0</v>
      </c>
      <c r="F102" s="18">
        <v>11914.66</v>
      </c>
      <c r="G102" s="18">
        <v>0</v>
      </c>
    </row>
    <row r="103" spans="1:7" x14ac:dyDescent="0.2">
      <c r="A103" s="18">
        <v>125105</v>
      </c>
      <c r="C103" s="18">
        <v>11914.66</v>
      </c>
      <c r="D103" s="18">
        <v>0</v>
      </c>
      <c r="E103" s="18">
        <v>0</v>
      </c>
      <c r="F103" s="18">
        <v>11914.66</v>
      </c>
      <c r="G103" s="18">
        <v>0</v>
      </c>
    </row>
    <row r="104" spans="1:7" x14ac:dyDescent="0.2">
      <c r="A104" s="18">
        <v>1251059</v>
      </c>
      <c r="C104" s="18">
        <v>11914.66</v>
      </c>
      <c r="D104" s="18">
        <v>0</v>
      </c>
      <c r="E104" s="18">
        <v>0</v>
      </c>
      <c r="F104" s="18">
        <v>11914.66</v>
      </c>
      <c r="G104" s="18">
        <v>0</v>
      </c>
    </row>
    <row r="105" spans="1:7" x14ac:dyDescent="0.2">
      <c r="A105" s="18">
        <v>12510591</v>
      </c>
      <c r="C105" s="18">
        <v>11914.66</v>
      </c>
      <c r="D105" s="18">
        <v>0</v>
      </c>
      <c r="E105" s="18">
        <v>0</v>
      </c>
      <c r="F105" s="18">
        <v>11914.66</v>
      </c>
      <c r="G105" s="18">
        <v>0</v>
      </c>
    </row>
    <row r="106" spans="1:7" x14ac:dyDescent="0.2">
      <c r="A106" s="18">
        <v>125105911</v>
      </c>
      <c r="B106" s="18" t="s">
        <v>120</v>
      </c>
      <c r="C106" s="18">
        <v>11914.66</v>
      </c>
      <c r="D106" s="18">
        <v>0</v>
      </c>
      <c r="E106" s="18">
        <v>0</v>
      </c>
      <c r="F106" s="18">
        <v>11914.66</v>
      </c>
      <c r="G106" s="18">
        <v>0</v>
      </c>
    </row>
    <row r="107" spans="1:7" x14ac:dyDescent="0.2">
      <c r="A107" s="18">
        <v>126</v>
      </c>
      <c r="C107" s="18">
        <v>-935312.74</v>
      </c>
      <c r="D107" s="18">
        <v>0</v>
      </c>
      <c r="E107" s="18">
        <v>0</v>
      </c>
      <c r="F107" s="18">
        <v>-935312.74</v>
      </c>
      <c r="G107" s="18">
        <v>0</v>
      </c>
    </row>
    <row r="108" spans="1:7" x14ac:dyDescent="0.2">
      <c r="A108" s="18">
        <v>1261</v>
      </c>
      <c r="C108" s="18">
        <v>-5010.95</v>
      </c>
      <c r="D108" s="18">
        <v>0</v>
      </c>
      <c r="E108" s="18">
        <v>0</v>
      </c>
      <c r="F108" s="18">
        <v>-5010.95</v>
      </c>
      <c r="G108" s="18">
        <v>0</v>
      </c>
    </row>
    <row r="109" spans="1:7" x14ac:dyDescent="0.2">
      <c r="A109" s="18">
        <v>12610</v>
      </c>
      <c r="C109" s="18">
        <v>-5010.95</v>
      </c>
      <c r="D109" s="18">
        <v>0</v>
      </c>
      <c r="E109" s="18">
        <v>0</v>
      </c>
      <c r="F109" s="18">
        <v>-5010.95</v>
      </c>
      <c r="G109" s="18">
        <v>0</v>
      </c>
    </row>
    <row r="110" spans="1:7" x14ac:dyDescent="0.2">
      <c r="A110" s="18">
        <v>126105</v>
      </c>
      <c r="C110" s="18">
        <v>-5010.95</v>
      </c>
      <c r="D110" s="18">
        <v>0</v>
      </c>
      <c r="E110" s="18">
        <v>0</v>
      </c>
      <c r="F110" s="18">
        <v>-5010.95</v>
      </c>
      <c r="G110" s="18">
        <v>0</v>
      </c>
    </row>
    <row r="111" spans="1:7" x14ac:dyDescent="0.2">
      <c r="A111" s="18">
        <v>1261058</v>
      </c>
      <c r="C111" s="18">
        <v>-5010.95</v>
      </c>
      <c r="D111" s="18">
        <v>0</v>
      </c>
      <c r="E111" s="18">
        <v>0</v>
      </c>
      <c r="F111" s="18">
        <v>-5010.95</v>
      </c>
      <c r="G111" s="18">
        <v>0</v>
      </c>
    </row>
    <row r="112" spans="1:7" x14ac:dyDescent="0.2">
      <c r="A112" s="18">
        <v>12610583</v>
      </c>
      <c r="C112" s="18">
        <v>-5010.95</v>
      </c>
      <c r="D112" s="18">
        <v>0</v>
      </c>
      <c r="E112" s="18">
        <v>0</v>
      </c>
      <c r="F112" s="18">
        <v>-5010.95</v>
      </c>
      <c r="G112" s="18">
        <v>0</v>
      </c>
    </row>
    <row r="113" spans="1:7" x14ac:dyDescent="0.2">
      <c r="A113" s="18">
        <v>126105831</v>
      </c>
      <c r="B113" s="18" t="s">
        <v>121</v>
      </c>
      <c r="C113" s="18">
        <v>-5010.95</v>
      </c>
      <c r="D113" s="18">
        <v>0</v>
      </c>
      <c r="E113" s="18">
        <v>0</v>
      </c>
      <c r="F113" s="18">
        <v>-5010.95</v>
      </c>
      <c r="G113" s="18">
        <v>0</v>
      </c>
    </row>
    <row r="114" spans="1:7" x14ac:dyDescent="0.2">
      <c r="A114" s="18">
        <v>1263</v>
      </c>
      <c r="C114" s="18">
        <v>-924802.04</v>
      </c>
      <c r="D114" s="18">
        <v>0</v>
      </c>
      <c r="E114" s="18">
        <v>0</v>
      </c>
      <c r="F114" s="18">
        <v>-924802.04</v>
      </c>
      <c r="G114" s="18">
        <v>0</v>
      </c>
    </row>
    <row r="115" spans="1:7" x14ac:dyDescent="0.2">
      <c r="A115" s="18">
        <v>12630</v>
      </c>
      <c r="C115" s="18">
        <v>-924802.04</v>
      </c>
      <c r="D115" s="18">
        <v>0</v>
      </c>
      <c r="E115" s="18">
        <v>0</v>
      </c>
      <c r="F115" s="18">
        <v>-924802.04</v>
      </c>
      <c r="G115" s="18">
        <v>0</v>
      </c>
    </row>
    <row r="116" spans="1:7" x14ac:dyDescent="0.2">
      <c r="A116" s="18">
        <v>126305</v>
      </c>
      <c r="C116" s="18">
        <v>-924802.04</v>
      </c>
      <c r="D116" s="18">
        <v>0</v>
      </c>
      <c r="E116" s="18">
        <v>0</v>
      </c>
      <c r="F116" s="18">
        <v>-924802.04</v>
      </c>
      <c r="G116" s="18">
        <v>0</v>
      </c>
    </row>
    <row r="117" spans="1:7" x14ac:dyDescent="0.2">
      <c r="A117" s="18">
        <v>1263051</v>
      </c>
      <c r="C117" s="18">
        <v>-271460.53000000003</v>
      </c>
      <c r="D117" s="18">
        <v>0</v>
      </c>
      <c r="E117" s="18">
        <v>0</v>
      </c>
      <c r="F117" s="18">
        <v>-271460.53000000003</v>
      </c>
      <c r="G117" s="18">
        <v>0</v>
      </c>
    </row>
    <row r="118" spans="1:7" x14ac:dyDescent="0.2">
      <c r="A118" s="18">
        <v>12630511</v>
      </c>
      <c r="C118" s="18">
        <v>-54861.93</v>
      </c>
      <c r="D118" s="18">
        <v>0</v>
      </c>
      <c r="E118" s="18">
        <v>0</v>
      </c>
      <c r="F118" s="18">
        <v>-54861.93</v>
      </c>
      <c r="G118" s="18">
        <v>0</v>
      </c>
    </row>
    <row r="119" spans="1:7" x14ac:dyDescent="0.2">
      <c r="A119" s="18">
        <v>126305111</v>
      </c>
      <c r="B119" s="18" t="s">
        <v>122</v>
      </c>
      <c r="C119" s="18">
        <v>-54861.93</v>
      </c>
      <c r="D119" s="18">
        <v>0</v>
      </c>
      <c r="E119" s="18">
        <v>0</v>
      </c>
      <c r="F119" s="18">
        <v>-54861.93</v>
      </c>
      <c r="G119" s="18">
        <v>0</v>
      </c>
    </row>
    <row r="120" spans="1:7" x14ac:dyDescent="0.2">
      <c r="A120" s="18">
        <v>12630515</v>
      </c>
      <c r="C120" s="18">
        <v>-168971.2</v>
      </c>
      <c r="D120" s="18">
        <v>0</v>
      </c>
      <c r="E120" s="18">
        <v>0</v>
      </c>
      <c r="F120" s="18">
        <v>-168971.2</v>
      </c>
      <c r="G120" s="18">
        <v>0</v>
      </c>
    </row>
    <row r="121" spans="1:7" x14ac:dyDescent="0.2">
      <c r="A121" s="18">
        <v>126305151</v>
      </c>
      <c r="B121" s="18" t="s">
        <v>123</v>
      </c>
      <c r="C121" s="18">
        <v>-168971.2</v>
      </c>
      <c r="D121" s="18">
        <v>0</v>
      </c>
      <c r="E121" s="18">
        <v>0</v>
      </c>
      <c r="F121" s="18">
        <v>-168971.2</v>
      </c>
      <c r="G121" s="18">
        <v>0</v>
      </c>
    </row>
    <row r="122" spans="1:7" x14ac:dyDescent="0.2">
      <c r="A122" s="18">
        <v>12630519</v>
      </c>
      <c r="C122" s="18">
        <v>-47627.4</v>
      </c>
      <c r="D122" s="18">
        <v>0</v>
      </c>
      <c r="E122" s="18">
        <v>0</v>
      </c>
      <c r="F122" s="18">
        <v>-47627.4</v>
      </c>
      <c r="G122" s="18">
        <v>0</v>
      </c>
    </row>
    <row r="123" spans="1:7" x14ac:dyDescent="0.2">
      <c r="A123" s="18">
        <v>126305191</v>
      </c>
      <c r="B123" s="18" t="s">
        <v>124</v>
      </c>
      <c r="C123" s="18">
        <v>-47627.4</v>
      </c>
      <c r="D123" s="18">
        <v>0</v>
      </c>
      <c r="E123" s="18">
        <v>0</v>
      </c>
      <c r="F123" s="18">
        <v>-47627.4</v>
      </c>
      <c r="G123" s="18">
        <v>0</v>
      </c>
    </row>
    <row r="124" spans="1:7" x14ac:dyDescent="0.2">
      <c r="A124" s="18">
        <v>1263052</v>
      </c>
      <c r="C124" s="18">
        <v>-1367.68</v>
      </c>
      <c r="D124" s="18">
        <v>0</v>
      </c>
      <c r="E124" s="18">
        <v>0</v>
      </c>
      <c r="F124" s="18">
        <v>-1367.68</v>
      </c>
      <c r="G124" s="18">
        <v>0</v>
      </c>
    </row>
    <row r="125" spans="1:7" x14ac:dyDescent="0.2">
      <c r="A125" s="18">
        <v>12630523</v>
      </c>
      <c r="C125" s="18">
        <v>-1367.68</v>
      </c>
      <c r="D125" s="18">
        <v>0</v>
      </c>
      <c r="E125" s="18">
        <v>0</v>
      </c>
      <c r="F125" s="18">
        <v>-1367.68</v>
      </c>
      <c r="G125" s="18">
        <v>0</v>
      </c>
    </row>
    <row r="126" spans="1:7" x14ac:dyDescent="0.2">
      <c r="A126" s="18">
        <v>126305231</v>
      </c>
      <c r="B126" s="18" t="s">
        <v>125</v>
      </c>
      <c r="C126" s="18">
        <v>-1367.68</v>
      </c>
      <c r="D126" s="18">
        <v>0</v>
      </c>
      <c r="E126" s="18">
        <v>0</v>
      </c>
      <c r="F126" s="18">
        <v>-1367.68</v>
      </c>
      <c r="G126" s="18">
        <v>0</v>
      </c>
    </row>
    <row r="127" spans="1:7" x14ac:dyDescent="0.2">
      <c r="A127" s="18">
        <v>1263054</v>
      </c>
      <c r="C127" s="18">
        <v>-651121.31000000006</v>
      </c>
      <c r="D127" s="18">
        <v>0</v>
      </c>
      <c r="E127" s="18">
        <v>0</v>
      </c>
      <c r="F127" s="18">
        <v>-651121.31000000006</v>
      </c>
      <c r="G127" s="18">
        <v>0</v>
      </c>
    </row>
    <row r="128" spans="1:7" x14ac:dyDescent="0.2">
      <c r="A128" s="18">
        <v>12630541</v>
      </c>
      <c r="C128" s="18">
        <v>-651121.31000000006</v>
      </c>
      <c r="D128" s="18">
        <v>0</v>
      </c>
      <c r="E128" s="18">
        <v>0</v>
      </c>
      <c r="F128" s="18">
        <v>-651121.31000000006</v>
      </c>
      <c r="G128" s="18">
        <v>0</v>
      </c>
    </row>
    <row r="129" spans="1:7" x14ac:dyDescent="0.2">
      <c r="A129" s="18">
        <v>126305411</v>
      </c>
      <c r="B129" s="18" t="s">
        <v>126</v>
      </c>
      <c r="C129" s="18">
        <v>-651121.31000000006</v>
      </c>
      <c r="D129" s="18">
        <v>0</v>
      </c>
      <c r="E129" s="18">
        <v>0</v>
      </c>
      <c r="F129" s="18">
        <v>-651121.31000000006</v>
      </c>
      <c r="G129" s="18">
        <v>0</v>
      </c>
    </row>
    <row r="130" spans="1:7" x14ac:dyDescent="0.2">
      <c r="A130" s="18">
        <v>1263056</v>
      </c>
      <c r="C130" s="18">
        <v>-852.52</v>
      </c>
      <c r="D130" s="18">
        <v>0</v>
      </c>
      <c r="E130" s="18">
        <v>0</v>
      </c>
      <c r="F130" s="18">
        <v>-852.52</v>
      </c>
      <c r="G130" s="18">
        <v>0</v>
      </c>
    </row>
    <row r="131" spans="1:7" x14ac:dyDescent="0.2">
      <c r="A131" s="18">
        <v>12630565</v>
      </c>
      <c r="C131" s="18">
        <v>-852.52</v>
      </c>
      <c r="D131" s="18">
        <v>0</v>
      </c>
      <c r="E131" s="18">
        <v>0</v>
      </c>
      <c r="F131" s="18">
        <v>-852.52</v>
      </c>
    </row>
    <row r="316" spans="1:7" x14ac:dyDescent="0.2">
      <c r="E316" s="18">
        <v>0</v>
      </c>
      <c r="F316" s="18">
        <v>18401.07</v>
      </c>
      <c r="G316" s="18">
        <v>9373.2099999999991</v>
      </c>
    </row>
    <row r="317" spans="1:7" x14ac:dyDescent="0.2">
      <c r="A317" s="18">
        <v>51250</v>
      </c>
      <c r="C317" s="18">
        <v>9027.86</v>
      </c>
      <c r="D317" s="18">
        <v>9373.2099999999991</v>
      </c>
      <c r="E317" s="18">
        <v>0</v>
      </c>
      <c r="F317" s="18">
        <v>18401.07</v>
      </c>
      <c r="G317" s="18">
        <v>9373.2099999999991</v>
      </c>
    </row>
    <row r="318" spans="1:7" x14ac:dyDescent="0.2">
      <c r="A318" s="18">
        <v>512502</v>
      </c>
      <c r="C318" s="18">
        <v>9027.86</v>
      </c>
      <c r="D318" s="18">
        <v>9373.2099999999991</v>
      </c>
      <c r="E318" s="18">
        <v>0</v>
      </c>
      <c r="F318" s="18">
        <v>18401.07</v>
      </c>
      <c r="G318" s="18">
        <v>9373.2099999999991</v>
      </c>
    </row>
    <row r="319" spans="1:7" x14ac:dyDescent="0.2">
      <c r="A319" s="18">
        <v>5125025</v>
      </c>
      <c r="C319" s="18">
        <v>9027.86</v>
      </c>
      <c r="D319" s="18">
        <v>9373.2099999999991</v>
      </c>
      <c r="E319" s="18">
        <v>0</v>
      </c>
      <c r="F319" s="18">
        <v>18401.07</v>
      </c>
      <c r="G319" s="18">
        <v>9373.2099999999991</v>
      </c>
    </row>
    <row r="320" spans="1:7" x14ac:dyDescent="0.2">
      <c r="A320" s="18">
        <v>51250253</v>
      </c>
      <c r="C320" s="18">
        <v>9027.86</v>
      </c>
      <c r="D320" s="18">
        <v>9373.2099999999991</v>
      </c>
      <c r="E320" s="18">
        <v>0</v>
      </c>
      <c r="F320" s="18">
        <v>18401.07</v>
      </c>
      <c r="G320" s="18">
        <v>9373.2099999999991</v>
      </c>
    </row>
    <row r="321" spans="1:7" x14ac:dyDescent="0.2">
      <c r="A321" s="18">
        <v>512502531</v>
      </c>
      <c r="B321" s="18" t="s">
        <v>127</v>
      </c>
      <c r="C321" s="18">
        <v>9027.86</v>
      </c>
      <c r="D321" s="18">
        <v>9373.2099999999991</v>
      </c>
      <c r="E321" s="18">
        <v>0</v>
      </c>
      <c r="F321" s="18">
        <v>18401.07</v>
      </c>
      <c r="G321" s="18">
        <v>9373.2099999999991</v>
      </c>
    </row>
    <row r="322" spans="1:7" x14ac:dyDescent="0.2">
      <c r="A322" s="18">
        <v>5126</v>
      </c>
      <c r="C322" s="18">
        <v>9801.2800000000007</v>
      </c>
      <c r="D322" s="18">
        <v>7338.7</v>
      </c>
      <c r="E322" s="18">
        <v>0</v>
      </c>
      <c r="F322" s="18">
        <v>17139.98</v>
      </c>
      <c r="G322" s="18">
        <v>7338.7</v>
      </c>
    </row>
    <row r="323" spans="1:7" x14ac:dyDescent="0.2">
      <c r="A323" s="18">
        <v>51260</v>
      </c>
      <c r="C323" s="18">
        <v>9801.2800000000007</v>
      </c>
      <c r="D323" s="18">
        <v>7338.7</v>
      </c>
      <c r="E323" s="18">
        <v>0</v>
      </c>
      <c r="F323" s="18">
        <v>17139.98</v>
      </c>
      <c r="G323" s="18">
        <v>7338.7</v>
      </c>
    </row>
    <row r="324" spans="1:7" x14ac:dyDescent="0.2">
      <c r="A324" s="18">
        <v>512602</v>
      </c>
      <c r="C324" s="18">
        <v>9801.2800000000007</v>
      </c>
      <c r="D324" s="18">
        <v>7338.7</v>
      </c>
      <c r="E324" s="18">
        <v>0</v>
      </c>
      <c r="F324" s="18">
        <v>17139.98</v>
      </c>
      <c r="G324" s="18">
        <v>7338.7</v>
      </c>
    </row>
    <row r="325" spans="1:7" x14ac:dyDescent="0.2">
      <c r="A325" s="18">
        <v>5126026</v>
      </c>
      <c r="C325" s="18">
        <v>9801.2800000000007</v>
      </c>
      <c r="D325" s="18">
        <v>7338.7</v>
      </c>
      <c r="E325" s="18">
        <v>0</v>
      </c>
      <c r="F325" s="18">
        <v>17139.98</v>
      </c>
      <c r="G325" s="18">
        <v>7338.7</v>
      </c>
    </row>
    <row r="326" spans="1:7" x14ac:dyDescent="0.2">
      <c r="A326" s="18">
        <v>51260261</v>
      </c>
      <c r="C326" s="18">
        <v>9801.2800000000007</v>
      </c>
      <c r="D326" s="18">
        <v>7338.7</v>
      </c>
      <c r="E326" s="18">
        <v>0</v>
      </c>
      <c r="F326" s="18">
        <v>17139.98</v>
      </c>
      <c r="G326" s="18">
        <v>7338.7</v>
      </c>
    </row>
    <row r="327" spans="1:7" x14ac:dyDescent="0.2">
      <c r="A327" s="18">
        <v>512602612</v>
      </c>
      <c r="B327" s="18" t="s">
        <v>128</v>
      </c>
      <c r="C327" s="18">
        <v>9801.2800000000007</v>
      </c>
      <c r="D327" s="18">
        <v>7338.7</v>
      </c>
      <c r="E327" s="18">
        <v>0</v>
      </c>
      <c r="F327" s="18">
        <v>17139.98</v>
      </c>
      <c r="G327" s="18">
        <v>7338.7</v>
      </c>
    </row>
    <row r="328" spans="1:7" x14ac:dyDescent="0.2">
      <c r="A328" s="18">
        <v>5127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2017-01-11T17:17:46Z</dcterms:created>
  <dcterms:modified xsi:type="dcterms:W3CDTF">2017-04-24T14:54:33Z</dcterms:modified>
</cp:coreProperties>
</file>