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4000" windowHeight="973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G31" i="5" l="1"/>
  <c r="G21" i="5"/>
  <c r="G13" i="5"/>
  <c r="G4" i="5"/>
  <c r="G3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E4" i="5" l="1"/>
  <c r="E13" i="5"/>
  <c r="E21" i="5"/>
  <c r="F3" i="5"/>
  <c r="H7" i="5"/>
  <c r="H4" i="5" s="1"/>
  <c r="H15" i="5"/>
  <c r="H13" i="5" s="1"/>
  <c r="H23" i="5"/>
  <c r="H21" i="5" s="1"/>
  <c r="H32" i="5"/>
  <c r="H31" i="5" s="1"/>
  <c r="E3" i="5"/>
  <c r="G4" i="12"/>
  <c r="G6" i="12"/>
  <c r="F6" i="12"/>
  <c r="F4" i="12"/>
  <c r="F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D3" i="12" s="1"/>
  <c r="C6" i="12"/>
  <c r="C4" i="12"/>
  <c r="C3" i="12" s="1"/>
  <c r="G9" i="10"/>
  <c r="G4" i="10"/>
  <c r="G3" i="10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F3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E55" i="6"/>
  <c r="H55" i="6" s="1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D68" i="6"/>
  <c r="D64" i="6"/>
  <c r="D56" i="6"/>
  <c r="D52" i="6"/>
  <c r="D42" i="6"/>
  <c r="D32" i="6"/>
  <c r="D22" i="6"/>
  <c r="D12" i="6"/>
  <c r="D4" i="6"/>
  <c r="D3" i="6"/>
  <c r="C68" i="6"/>
  <c r="C64" i="6"/>
  <c r="C56" i="6"/>
  <c r="C52" i="6"/>
  <c r="C42" i="6"/>
  <c r="C32" i="6"/>
  <c r="C22" i="6"/>
  <c r="C12" i="6"/>
  <c r="C4" i="6"/>
  <c r="C3" i="6"/>
  <c r="E22" i="6" l="1"/>
  <c r="H23" i="6"/>
  <c r="H22" i="6"/>
  <c r="E32" i="6"/>
  <c r="H33" i="6"/>
  <c r="H32" i="6" s="1"/>
  <c r="E42" i="6"/>
  <c r="H43" i="6"/>
  <c r="H42" i="6"/>
  <c r="E52" i="6"/>
  <c r="H53" i="6"/>
  <c r="H52" i="6" s="1"/>
  <c r="E56" i="6"/>
  <c r="H57" i="6"/>
  <c r="H56" i="6" s="1"/>
  <c r="E64" i="6"/>
  <c r="H65" i="6"/>
  <c r="H64" i="6" s="1"/>
  <c r="E68" i="6"/>
  <c r="H69" i="6"/>
  <c r="H68" i="6" s="1"/>
  <c r="G3" i="6"/>
  <c r="H5" i="6"/>
  <c r="H4" i="6" s="1"/>
  <c r="H13" i="6"/>
  <c r="H12" i="6" s="1"/>
  <c r="H3" i="5"/>
  <c r="E3" i="8"/>
  <c r="H5" i="8"/>
  <c r="H3" i="8" s="1"/>
  <c r="E9" i="10"/>
  <c r="H5" i="10"/>
  <c r="H4" i="10" s="1"/>
  <c r="H13" i="10"/>
  <c r="H9" i="10" s="1"/>
  <c r="G3" i="12"/>
  <c r="H5" i="12"/>
  <c r="H4" i="12" s="1"/>
  <c r="H7" i="12"/>
  <c r="H6" i="12" s="1"/>
  <c r="H3" i="12" s="1"/>
  <c r="E3" i="12"/>
  <c r="E3" i="10"/>
  <c r="H3" i="6"/>
  <c r="E3" i="6" l="1"/>
  <c r="H3" i="10"/>
  <c r="H3" i="4"/>
</calcChain>
</file>

<file path=xl/sharedStrings.xml><?xml version="1.0" encoding="utf-8"?>
<sst xmlns="http://schemas.openxmlformats.org/spreadsheetml/2006/main" count="868" uniqueCount="270">
  <si>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</si>
  <si>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</si>
  <si>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</si>
  <si>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</si>
  <si>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</si>
  <si>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</si>
  <si>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</si>
  <si>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</si>
  <si>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</si>
  <si>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</si>
  <si>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</si>
  <si>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</si>
  <si>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</si>
  <si>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</si>
  <si>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</si>
  <si>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</si>
  <si>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</si>
  <si>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</si>
  <si>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</si>
  <si>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</si>
  <si>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</si>
  <si>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</si>
  <si>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</si>
  <si>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</si>
  <si>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</si>
  <si>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</si>
  <si>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</si>
  <si>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</si>
  <si>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</si>
  <si>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</si>
  <si>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</si>
  <si>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</si>
  <si>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</si>
  <si>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</si>
  <si>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</si>
  <si>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</si>
  <si>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</si>
  <si>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</si>
  <si>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</si>
  <si>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</si>
  <si>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</si>
  <si>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</si>
  <si>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</si>
  <si>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</si>
  <si>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</si>
  <si>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</si>
  <si>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</si>
  <si>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</si>
  <si>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</si>
  <si>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</si>
  <si>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</si>
  <si>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</si>
  <si>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</si>
  <si>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</si>
  <si>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</si>
  <si>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</si>
  <si>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</si>
  <si>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</si>
  <si>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</si>
  <si>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</si>
  <si>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</si>
  <si>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</si>
  <si>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</si>
  <si>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</si>
  <si>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</si>
  <si>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</si>
  <si>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</si>
  <si>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</si>
  <si>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</si>
  <si>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</si>
  <si>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</si>
  <si>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</si>
  <si>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</si>
  <si>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</si>
  <si>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</si>
  <si>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</si>
  <si>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</si>
  <si>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</si>
  <si>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</si>
  <si>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</si>
  <si>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</si>
  <si>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</si>
  <si>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</si>
  <si>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</si>
  <si>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</si>
  <si>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</si>
  <si>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</si>
  <si>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</si>
  <si>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</si>
  <si>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</si>
  <si>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</si>
  <si>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</si>
  <si>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</si>
  <si>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</si>
  <si>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</si>
  <si>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</si>
  <si>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</si>
  <si>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</si>
  <si>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</si>
  <si>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</si>
  <si>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</si>
  <si>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</si>
  <si>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</si>
  <si>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</si>
  <si>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</si>
  <si>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</si>
  <si>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</si>
  <si>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</si>
  <si>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</si>
  <si>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</si>
  <si>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</si>
  <si>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</si>
  <si>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</si>
  <si>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</si>
  <si>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</si>
  <si>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</si>
  <si>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</si>
  <si>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</si>
  <si>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</si>
  <si>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</si>
  <si>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</si>
  <si>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</si>
  <si>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</si>
  <si>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</si>
  <si>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</si>
  <si>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</si>
  <si>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</si>
  <si>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</si>
  <si>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</si>
  <si>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</si>
  <si>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</si>
  <si>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</si>
  <si>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</si>
  <si>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</si>
  <si>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</si>
  <si>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</si>
  <si>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</si>
  <si>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</si>
  <si>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</si>
  <si>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</si>
  <si>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</si>
  <si>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</si>
  <si>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</si>
  <si>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</si>
  <si>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</si>
  <si>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</si>
  <si>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</si>
  <si>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</si>
  <si>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</si>
  <si>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</si>
  <si>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</si>
  <si>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</si>
  <si>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</si>
  <si>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</si>
  <si>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</si>
  <si>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</si>
  <si>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</si>
  <si>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</si>
  <si>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</si>
  <si>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</si>
  <si>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</si>
  <si>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</si>
  <si>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</si>
  <si>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</si>
  <si>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</si>
  <si>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</si>
  <si>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</si>
  <si>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</si>
  <si>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</si>
  <si>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</si>
  <si>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</si>
  <si>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</si>
  <si>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</si>
  <si>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</si>
  <si>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</si>
  <si>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</si>
  <si>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</si>
  <si>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</si>
  <si>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</si>
  <si>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</si>
  <si>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</si>
  <si>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</si>
  <si>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</si>
  <si>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</si>
  <si>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</si>
  <si>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</si>
  <si>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</si>
  <si>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2.4.1</t>
  </si>
  <si>
    <t>DEPORTE Y RECREACION</t>
  </si>
  <si>
    <t>E0001</t>
  </si>
  <si>
    <t>OPERACIÓN UNIDAD DEPORTIVA</t>
  </si>
  <si>
    <t>RECURSOS FISCALES</t>
  </si>
  <si>
    <t>31120-8301</t>
  </si>
  <si>
    <t>COMISION MUNICIPAL DEL DEPORTE SMA</t>
  </si>
  <si>
    <t>Sueldos Base</t>
  </si>
  <si>
    <t>Honorarios asimilados</t>
  </si>
  <si>
    <t>Prima Vacacional</t>
  </si>
  <si>
    <t>Gratificación de fin de año</t>
  </si>
  <si>
    <t>Liquid por indem y sueldos y salarios caídos</t>
  </si>
  <si>
    <t>Capacitación de los servidores públicos</t>
  </si>
  <si>
    <t>Asignaciones adicionales al sueldo</t>
  </si>
  <si>
    <t>Otras prestaciones</t>
  </si>
  <si>
    <t>Materiales y útiles de oficina</t>
  </si>
  <si>
    <t>Mat y útiles de tecnologías de la Info y Com</t>
  </si>
  <si>
    <t>Material de limpieza</t>
  </si>
  <si>
    <t>Combus Lub y aditp maq eq Prod y serv Admin</t>
  </si>
  <si>
    <t>Vestuario y uniformes</t>
  </si>
  <si>
    <t>Servicio de energía eléctrica</t>
  </si>
  <si>
    <t>Servicio telefonía tradicional</t>
  </si>
  <si>
    <t>Impresiones doc ofic p prestación de Serv pub</t>
  </si>
  <si>
    <t>Servicios financieros y bancarios</t>
  </si>
  <si>
    <t>Seguro de bienes patrimoniales</t>
  </si>
  <si>
    <t>Conservación y mantenimiento de inmuebles</t>
  </si>
  <si>
    <t>Instal Rep y mantto  de Mobil y Eq de admon</t>
  </si>
  <si>
    <t>Mantto y conserv Veh terrestres aéreos mariti</t>
  </si>
  <si>
    <t>Instal Rep y mantto de maq otros Eq y herrami</t>
  </si>
  <si>
    <t>Difusión e Info mensajes activ gubernamentales</t>
  </si>
  <si>
    <t>Viáticos nac p Serv pub Desemp funciones ofic</t>
  </si>
  <si>
    <t>Gastos de ceremonial de titulares de depend y ent</t>
  </si>
  <si>
    <t>Gastos ofic Serv pub superiores y mandos medios</t>
  </si>
  <si>
    <t>Impuesto sobre nóminas</t>
  </si>
  <si>
    <t>Otros impuestos</t>
  </si>
  <si>
    <t>Muebles de oficina y estantería</t>
  </si>
  <si>
    <t>Muebles excepto de oficina y estantería</t>
  </si>
  <si>
    <t>Computadoras y equipo periférico</t>
  </si>
  <si>
    <t>Automóviles y camiones</t>
  </si>
  <si>
    <t>Equipo de comunicación y telecomunicacion</t>
  </si>
  <si>
    <t>E0002</t>
  </si>
  <si>
    <t>OPERACIÓN MODULO COMUDE</t>
  </si>
  <si>
    <t>Equipos menores de tecnologías de la Info y Com</t>
  </si>
  <si>
    <t>Materiales accesorios y suministros médicos</t>
  </si>
  <si>
    <t>Servicio de agua</t>
  </si>
  <si>
    <t>Servicios de acceso de internet</t>
  </si>
  <si>
    <t>E0003</t>
  </si>
  <si>
    <t>DEPORTE PARA TODOS</t>
  </si>
  <si>
    <t>Artículos deportivos</t>
  </si>
  <si>
    <t>Gastos relac con activ culturales deport y ayu</t>
  </si>
  <si>
    <t>Premios estímulos recompensas y seguros a deport</t>
  </si>
  <si>
    <t>E0004</t>
  </si>
  <si>
    <t>Activacion Fisica</t>
  </si>
  <si>
    <t>Equipo de audio y de video</t>
  </si>
  <si>
    <t>E0005</t>
  </si>
  <si>
    <t>Escuelas de Formacion</t>
  </si>
  <si>
    <t>E0006</t>
  </si>
  <si>
    <t>Becas</t>
  </si>
  <si>
    <t>E0007</t>
  </si>
  <si>
    <t>Mantenimiento e infraest</t>
  </si>
  <si>
    <t>E0008</t>
  </si>
  <si>
    <t>Fiestas patrias</t>
  </si>
  <si>
    <t>Impresión y elaborac public ofic y de informaci</t>
  </si>
  <si>
    <t>E0009</t>
  </si>
  <si>
    <t>20 de noviembre</t>
  </si>
  <si>
    <t>E0010</t>
  </si>
  <si>
    <t>Alto rendimiento</t>
  </si>
  <si>
    <t>E0011</t>
  </si>
  <si>
    <t>Apoyo a carreras locales</t>
  </si>
  <si>
    <t>E0012</t>
  </si>
  <si>
    <t>Curso de verano</t>
  </si>
  <si>
    <t>Servicios integrales de traslado y viáticos</t>
  </si>
  <si>
    <t>E0013</t>
  </si>
  <si>
    <t>OLIMPIADAS</t>
  </si>
  <si>
    <t>E0014</t>
  </si>
  <si>
    <t>EVENTOS DEPORTIVOS</t>
  </si>
  <si>
    <t>Gastos de orden social y cultural</t>
  </si>
  <si>
    <t>Arrendam de Mobil y Eq de administración</t>
  </si>
  <si>
    <t>COMISION MUNICIPAL DEL DEPORTE Y ATENCION A LA JUVENTUD DE SAN MIGUEL DE ALLENDE GTO
ESTADO ANALÍTICO DEL EJERCICIO DEL PRESUPUESTO DE EGRESOS POR OBJETO DEL GASTO (CAPÍTULO Y CONCEPTO)
AL 31 DE MARZO DEL 2017</t>
  </si>
  <si>
    <t>COMISION MUNICIPAL DEL DEPORTE DE ATENCION A LA JUVENTUD DE SAN MIGUEL DE ALLENDE GTO
ESTADO ANALÍTICO DEL EJERCICIO DEL PRESUPUESTO DE EGRESOS POR OBJETO DEL GASTO (CAPÍTULO Y CONCEPTO)
AL 31 DE MARZO DEL 2017</t>
  </si>
  <si>
    <t>COMISION MUNICIPAL DEL DEPORTE Y ATENCION A LA JUVENTUD DE SAN MIGUEL DE ALLENDE GTO
ESTADO ANALÍTICO DEL EJERCICIO DEL PRESUPUESTO DE EGRESOS CLASIFICACIÓN ECONÓMICA (POR TIPO DE GASTO)
AL 31 DE MARZO DEL 2017</t>
  </si>
  <si>
    <t>COMISION MUNICIPAL DEL DEPORTE Y ATENCION A LA JUVENTUD DE SAN MIGUEL DE ALLENDE GTO
ESTADO ANALÍTICO DEL EJERCICIO DEL PRESUPUESTO DE EGRESOS CLASIFICACIÓN FUNCIONAL (FINALIDAD Y FUNCIÓN)
AL 31 DE MARZO DEL 2017</t>
  </si>
  <si>
    <t>COMISION MUNICIPAL DEL DEPORTE Y ATENCION A LA JUVENTUD DE SAN MIGUEL DE ALLENDE GTO
ESTADO ANALÍTICO DEL EJERCICIO DEL PRESUPUESTO DE EGRESOS CLASIFICACIÓN ADMINISTRATIVA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</si>
</sst>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G1" workbookViewId="0">
      <selection activeCell="R13" sqref="R13"/>
    </sheetView>
  </sheetViews>
  <sheetFormatPr baseColWidth="10" defaultRowHeight="11.25" x14ac:dyDescent="0.2"/>
  <cols>
    <col min="1" max="1" width="5.33203125" style="43" customWidth="1"/>
    <col min="2" max="2" width="8.83203125" style="43" customWidth="1"/>
    <col min="3" max="3" width="4.83203125" style="43" customWidth="1"/>
    <col min="4" max="4" width="13.33203125" style="43" customWidth="1"/>
    <col min="5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265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1025379.3</v>
      </c>
      <c r="I3" s="6">
        <v>0</v>
      </c>
      <c r="J3" s="6">
        <v>10253793.300000001</v>
      </c>
      <c r="K3" s="6">
        <v>0</v>
      </c>
      <c r="L3" s="6">
        <v>2037684.57</v>
      </c>
      <c r="M3" s="6">
        <v>2037684.57</v>
      </c>
      <c r="N3" s="6">
        <v>2021031.57</v>
      </c>
      <c r="O3" s="6">
        <v>8216108.7300000004</v>
      </c>
    </row>
    <row r="4" spans="1:15" x14ac:dyDescent="0.2">
      <c r="A4" s="43" t="s">
        <v>187</v>
      </c>
      <c r="G4" s="42" t="s">
        <v>188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</row>
    <row r="5" spans="1:15" x14ac:dyDescent="0.2">
      <c r="A5" s="43" t="s">
        <v>187</v>
      </c>
      <c r="B5" s="43" t="s">
        <v>189</v>
      </c>
      <c r="G5" s="42" t="s">
        <v>190</v>
      </c>
      <c r="H5" s="42">
        <v>6204916.6399999997</v>
      </c>
      <c r="I5" s="42">
        <v>0</v>
      </c>
      <c r="J5" s="42">
        <v>6204916.6399999997</v>
      </c>
      <c r="K5" s="42">
        <v>0</v>
      </c>
      <c r="L5" s="42">
        <v>1342826.21</v>
      </c>
      <c r="M5" s="42">
        <v>1342826.21</v>
      </c>
      <c r="N5" s="42">
        <v>1326173.21</v>
      </c>
      <c r="O5" s="42">
        <v>4862090.43</v>
      </c>
    </row>
    <row r="6" spans="1:15" x14ac:dyDescent="0.2">
      <c r="A6" s="43" t="s">
        <v>187</v>
      </c>
      <c r="B6" s="43" t="s">
        <v>189</v>
      </c>
      <c r="C6" s="43">
        <v>1</v>
      </c>
      <c r="G6" s="42" t="s">
        <v>191</v>
      </c>
      <c r="H6" s="42">
        <v>6204916.6399999997</v>
      </c>
      <c r="I6" s="42">
        <v>0</v>
      </c>
      <c r="J6" s="42">
        <v>6204916.6399999997</v>
      </c>
      <c r="K6" s="42">
        <v>0</v>
      </c>
      <c r="L6" s="42">
        <v>1342826.21</v>
      </c>
      <c r="M6" s="42">
        <v>1342826.21</v>
      </c>
      <c r="N6" s="42">
        <v>1326173.21</v>
      </c>
      <c r="O6" s="42">
        <v>4862090.43</v>
      </c>
    </row>
    <row r="7" spans="1:15" x14ac:dyDescent="0.2">
      <c r="A7" s="43" t="s">
        <v>187</v>
      </c>
      <c r="B7" s="43" t="s">
        <v>189</v>
      </c>
      <c r="C7" s="43">
        <v>1</v>
      </c>
      <c r="D7" s="43" t="s">
        <v>192</v>
      </c>
      <c r="G7" s="42" t="s">
        <v>193</v>
      </c>
      <c r="H7" s="42">
        <v>6204916.6399999997</v>
      </c>
      <c r="I7" s="42">
        <v>0</v>
      </c>
      <c r="J7" s="42">
        <v>6204916.6399999997</v>
      </c>
      <c r="K7" s="42">
        <v>0</v>
      </c>
      <c r="L7" s="42">
        <v>1342826.21</v>
      </c>
      <c r="M7" s="42">
        <v>1342826.21</v>
      </c>
      <c r="N7" s="42">
        <v>1326173.21</v>
      </c>
      <c r="O7" s="42">
        <v>4862090.43</v>
      </c>
    </row>
    <row r="8" spans="1:15" x14ac:dyDescent="0.2">
      <c r="A8" s="43" t="s">
        <v>187</v>
      </c>
      <c r="B8" s="43" t="s">
        <v>189</v>
      </c>
      <c r="C8" s="43">
        <v>1</v>
      </c>
      <c r="D8" s="43" t="s">
        <v>192</v>
      </c>
      <c r="E8" s="43">
        <v>1</v>
      </c>
      <c r="H8" s="42">
        <v>5787030.1900000004</v>
      </c>
      <c r="I8" s="42">
        <v>0</v>
      </c>
      <c r="J8" s="42">
        <v>5787030.1900000004</v>
      </c>
      <c r="K8" s="42">
        <v>0</v>
      </c>
      <c r="L8" s="42">
        <v>1337826.21</v>
      </c>
      <c r="M8" s="42">
        <v>1337826.21</v>
      </c>
      <c r="N8" s="42">
        <v>1321173.21</v>
      </c>
      <c r="O8" s="42">
        <v>4449203.9800000004</v>
      </c>
    </row>
    <row r="9" spans="1:15" x14ac:dyDescent="0.2">
      <c r="A9" s="43" t="s">
        <v>187</v>
      </c>
      <c r="B9" s="43" t="s">
        <v>189</v>
      </c>
      <c r="C9" s="43">
        <v>1</v>
      </c>
      <c r="D9" s="43" t="s">
        <v>192</v>
      </c>
      <c r="E9" s="43">
        <v>1</v>
      </c>
      <c r="F9" s="43">
        <v>1131</v>
      </c>
      <c r="G9" s="42" t="s">
        <v>194</v>
      </c>
      <c r="H9" s="42">
        <v>3709435.14</v>
      </c>
      <c r="I9" s="42">
        <v>0</v>
      </c>
      <c r="J9" s="42">
        <v>3709435.14</v>
      </c>
      <c r="K9" s="42">
        <v>0</v>
      </c>
      <c r="L9" s="42">
        <v>828758.64</v>
      </c>
      <c r="M9" s="42">
        <v>828758.64</v>
      </c>
      <c r="N9" s="42">
        <v>828758.64</v>
      </c>
      <c r="O9" s="42">
        <v>2880676.5</v>
      </c>
    </row>
    <row r="10" spans="1:15" x14ac:dyDescent="0.2">
      <c r="A10" s="43" t="s">
        <v>187</v>
      </c>
      <c r="B10" s="43" t="s">
        <v>189</v>
      </c>
      <c r="C10" s="43">
        <v>1</v>
      </c>
      <c r="D10" s="43" t="s">
        <v>192</v>
      </c>
      <c r="E10" s="43">
        <v>1</v>
      </c>
      <c r="F10" s="43">
        <v>1212</v>
      </c>
      <c r="G10" s="42" t="s">
        <v>195</v>
      </c>
      <c r="H10" s="42">
        <v>37626.79</v>
      </c>
      <c r="I10" s="42">
        <v>0</v>
      </c>
      <c r="J10" s="42">
        <v>37626.79</v>
      </c>
      <c r="K10" s="42">
        <v>0</v>
      </c>
      <c r="L10" s="42">
        <v>35305.53</v>
      </c>
      <c r="M10" s="42">
        <v>35305.53</v>
      </c>
      <c r="N10" s="42">
        <v>35305.53</v>
      </c>
      <c r="O10" s="42">
        <v>2321.2600000000002</v>
      </c>
    </row>
    <row r="11" spans="1:15" x14ac:dyDescent="0.2">
      <c r="A11" s="43" t="s">
        <v>187</v>
      </c>
      <c r="B11" s="43" t="s">
        <v>189</v>
      </c>
      <c r="C11" s="43">
        <v>1</v>
      </c>
      <c r="D11" s="43" t="s">
        <v>192</v>
      </c>
      <c r="E11" s="43">
        <v>1</v>
      </c>
      <c r="F11" s="43">
        <v>1321</v>
      </c>
      <c r="G11" s="42" t="s">
        <v>196</v>
      </c>
      <c r="H11" s="42">
        <v>55853.83</v>
      </c>
      <c r="I11" s="42">
        <v>0</v>
      </c>
      <c r="J11" s="42">
        <v>55853.83</v>
      </c>
      <c r="K11" s="42">
        <v>0</v>
      </c>
      <c r="L11" s="42">
        <v>0</v>
      </c>
      <c r="M11" s="42">
        <v>0</v>
      </c>
      <c r="N11" s="42">
        <v>0</v>
      </c>
      <c r="O11" s="42">
        <v>55853.83</v>
      </c>
    </row>
    <row r="12" spans="1:15" x14ac:dyDescent="0.2">
      <c r="A12" s="43" t="s">
        <v>187</v>
      </c>
      <c r="B12" s="43" t="s">
        <v>189</v>
      </c>
      <c r="C12" s="43">
        <v>1</v>
      </c>
      <c r="D12" s="43" t="s">
        <v>192</v>
      </c>
      <c r="E12" s="43">
        <v>1</v>
      </c>
      <c r="F12" s="43">
        <v>1323</v>
      </c>
      <c r="G12" s="42" t="s">
        <v>197</v>
      </c>
      <c r="H12" s="42">
        <v>368759.9</v>
      </c>
      <c r="I12" s="42">
        <v>0</v>
      </c>
      <c r="J12" s="42">
        <v>368759.9</v>
      </c>
      <c r="K12" s="42">
        <v>0</v>
      </c>
      <c r="L12" s="42">
        <v>0</v>
      </c>
      <c r="M12" s="42">
        <v>0</v>
      </c>
      <c r="N12" s="42">
        <v>0</v>
      </c>
      <c r="O12" s="42">
        <v>368759.9</v>
      </c>
    </row>
    <row r="13" spans="1:15" x14ac:dyDescent="0.2">
      <c r="A13" s="43" t="s">
        <v>187</v>
      </c>
      <c r="B13" s="43" t="s">
        <v>189</v>
      </c>
      <c r="C13" s="43">
        <v>1</v>
      </c>
      <c r="D13" s="43" t="s">
        <v>192</v>
      </c>
      <c r="E13" s="43">
        <v>1</v>
      </c>
      <c r="F13" s="43">
        <v>1522</v>
      </c>
      <c r="G13" s="42" t="s">
        <v>198</v>
      </c>
      <c r="H13" s="42">
        <v>11900.33</v>
      </c>
      <c r="I13" s="42">
        <v>0</v>
      </c>
      <c r="J13" s="42">
        <v>11900.33</v>
      </c>
      <c r="K13" s="42">
        <v>0</v>
      </c>
      <c r="L13" s="42">
        <v>0</v>
      </c>
      <c r="M13" s="42">
        <v>0</v>
      </c>
      <c r="N13" s="42">
        <v>0</v>
      </c>
      <c r="O13" s="42">
        <v>11900.33</v>
      </c>
    </row>
    <row r="14" spans="1:15" x14ac:dyDescent="0.2">
      <c r="A14" s="43" t="s">
        <v>187</v>
      </c>
      <c r="B14" s="43" t="s">
        <v>189</v>
      </c>
      <c r="C14" s="43">
        <v>1</v>
      </c>
      <c r="D14" s="43" t="s">
        <v>192</v>
      </c>
      <c r="E14" s="43">
        <v>1</v>
      </c>
      <c r="F14" s="43">
        <v>1551</v>
      </c>
      <c r="G14" s="42" t="s">
        <v>199</v>
      </c>
      <c r="H14" s="42">
        <v>13200</v>
      </c>
      <c r="I14" s="42">
        <v>0</v>
      </c>
      <c r="J14" s="42">
        <v>13200</v>
      </c>
      <c r="K14" s="42">
        <v>0</v>
      </c>
      <c r="L14" s="42">
        <v>0</v>
      </c>
      <c r="M14" s="42">
        <v>0</v>
      </c>
      <c r="N14" s="42">
        <v>0</v>
      </c>
      <c r="O14" s="42">
        <v>13200</v>
      </c>
    </row>
    <row r="15" spans="1:15" x14ac:dyDescent="0.2">
      <c r="A15" s="43" t="s">
        <v>187</v>
      </c>
      <c r="B15" s="43" t="s">
        <v>189</v>
      </c>
      <c r="C15" s="43">
        <v>1</v>
      </c>
      <c r="D15" s="43" t="s">
        <v>192</v>
      </c>
      <c r="E15" s="43">
        <v>1</v>
      </c>
      <c r="F15" s="43">
        <v>1591</v>
      </c>
      <c r="G15" s="42" t="s">
        <v>200</v>
      </c>
      <c r="H15" s="42">
        <v>134300</v>
      </c>
      <c r="I15" s="42">
        <v>0</v>
      </c>
      <c r="J15" s="42">
        <v>134300</v>
      </c>
      <c r="K15" s="42">
        <v>0</v>
      </c>
      <c r="L15" s="42">
        <v>33810</v>
      </c>
      <c r="M15" s="42">
        <v>33810</v>
      </c>
      <c r="N15" s="42">
        <v>33810</v>
      </c>
      <c r="O15" s="42">
        <v>100490</v>
      </c>
    </row>
    <row r="16" spans="1:15" x14ac:dyDescent="0.2">
      <c r="A16" s="43" t="s">
        <v>187</v>
      </c>
      <c r="B16" s="43" t="s">
        <v>189</v>
      </c>
      <c r="C16" s="43">
        <v>1</v>
      </c>
      <c r="D16" s="43" t="s">
        <v>192</v>
      </c>
      <c r="E16" s="43">
        <v>1</v>
      </c>
      <c r="F16" s="43">
        <v>1592</v>
      </c>
      <c r="G16" s="42" t="s">
        <v>201</v>
      </c>
      <c r="H16" s="42">
        <v>42141.71</v>
      </c>
      <c r="I16" s="42">
        <v>0</v>
      </c>
      <c r="J16" s="42">
        <v>42141.71</v>
      </c>
      <c r="K16" s="42">
        <v>0</v>
      </c>
      <c r="L16" s="42">
        <v>9353.4</v>
      </c>
      <c r="M16" s="42">
        <v>9353.4</v>
      </c>
      <c r="N16" s="42">
        <v>9353.4</v>
      </c>
      <c r="O16" s="42">
        <v>32788.31</v>
      </c>
    </row>
    <row r="17" spans="1:15" x14ac:dyDescent="0.2">
      <c r="A17" s="43" t="s">
        <v>187</v>
      </c>
      <c r="B17" s="43" t="s">
        <v>189</v>
      </c>
      <c r="C17" s="43">
        <v>1</v>
      </c>
      <c r="D17" s="43" t="s">
        <v>192</v>
      </c>
      <c r="E17" s="43">
        <v>1</v>
      </c>
      <c r="F17" s="43">
        <v>2111</v>
      </c>
      <c r="G17" s="42" t="s">
        <v>202</v>
      </c>
      <c r="H17" s="42">
        <v>21194.47</v>
      </c>
      <c r="I17" s="42">
        <v>0</v>
      </c>
      <c r="J17" s="42">
        <v>21194.47</v>
      </c>
      <c r="K17" s="42">
        <v>0</v>
      </c>
      <c r="L17" s="42">
        <v>7750</v>
      </c>
      <c r="M17" s="42">
        <v>7750</v>
      </c>
      <c r="N17" s="42">
        <v>7750</v>
      </c>
      <c r="O17" s="42">
        <v>13444.47</v>
      </c>
    </row>
    <row r="18" spans="1:15" x14ac:dyDescent="0.2">
      <c r="A18" s="43" t="s">
        <v>187</v>
      </c>
      <c r="B18" s="43" t="s">
        <v>189</v>
      </c>
      <c r="C18" s="43">
        <v>1</v>
      </c>
      <c r="D18" s="43" t="s">
        <v>192</v>
      </c>
      <c r="E18" s="43">
        <v>1</v>
      </c>
      <c r="F18" s="43">
        <v>2141</v>
      </c>
      <c r="G18" s="42" t="s">
        <v>203</v>
      </c>
      <c r="H18" s="42">
        <v>14425.2</v>
      </c>
      <c r="I18" s="42">
        <v>0</v>
      </c>
      <c r="J18" s="42">
        <v>14425.2</v>
      </c>
      <c r="K18" s="42">
        <v>0</v>
      </c>
      <c r="L18" s="42">
        <v>0</v>
      </c>
      <c r="M18" s="42">
        <v>0</v>
      </c>
      <c r="N18" s="42">
        <v>0</v>
      </c>
      <c r="O18" s="42">
        <v>14425.2</v>
      </c>
    </row>
    <row r="19" spans="1:15" x14ac:dyDescent="0.2">
      <c r="A19" s="43" t="s">
        <v>187</v>
      </c>
      <c r="B19" s="43" t="s">
        <v>189</v>
      </c>
      <c r="C19" s="43">
        <v>1</v>
      </c>
      <c r="D19" s="43" t="s">
        <v>192</v>
      </c>
      <c r="E19" s="43">
        <v>1</v>
      </c>
      <c r="F19" s="43">
        <v>2161</v>
      </c>
      <c r="G19" s="42" t="s">
        <v>204</v>
      </c>
      <c r="H19" s="42">
        <v>45765.79</v>
      </c>
      <c r="I19" s="42">
        <v>0</v>
      </c>
      <c r="J19" s="42">
        <v>45765.79</v>
      </c>
      <c r="K19" s="42">
        <v>0</v>
      </c>
      <c r="L19" s="42">
        <v>21845.35</v>
      </c>
      <c r="M19" s="42">
        <v>21845.35</v>
      </c>
      <c r="N19" s="42">
        <v>21845.35</v>
      </c>
      <c r="O19" s="42">
        <v>23920.44</v>
      </c>
    </row>
    <row r="20" spans="1:15" x14ac:dyDescent="0.2">
      <c r="A20" s="43" t="s">
        <v>187</v>
      </c>
      <c r="B20" s="43" t="s">
        <v>189</v>
      </c>
      <c r="C20" s="43">
        <v>1</v>
      </c>
      <c r="D20" s="43" t="s">
        <v>192</v>
      </c>
      <c r="E20" s="43">
        <v>1</v>
      </c>
      <c r="F20" s="43">
        <v>2613</v>
      </c>
      <c r="G20" s="42" t="s">
        <v>205</v>
      </c>
      <c r="H20" s="42">
        <v>380251.25</v>
      </c>
      <c r="I20" s="42">
        <v>0</v>
      </c>
      <c r="J20" s="42">
        <v>380251.25</v>
      </c>
      <c r="K20" s="42">
        <v>0</v>
      </c>
      <c r="L20" s="42">
        <v>156634.09</v>
      </c>
      <c r="M20" s="42">
        <v>156634.09</v>
      </c>
      <c r="N20" s="42">
        <v>156634.09</v>
      </c>
      <c r="O20" s="42">
        <v>223617.16</v>
      </c>
    </row>
    <row r="21" spans="1:15" x14ac:dyDescent="0.2">
      <c r="A21" s="43" t="s">
        <v>187</v>
      </c>
      <c r="B21" s="43" t="s">
        <v>189</v>
      </c>
      <c r="C21" s="43">
        <v>1</v>
      </c>
      <c r="D21" s="43" t="s">
        <v>192</v>
      </c>
      <c r="E21" s="43">
        <v>1</v>
      </c>
      <c r="F21" s="43">
        <v>2711</v>
      </c>
      <c r="G21" s="42" t="s">
        <v>206</v>
      </c>
      <c r="H21" s="42">
        <v>36331.199999999997</v>
      </c>
      <c r="I21" s="42">
        <v>0</v>
      </c>
      <c r="J21" s="42">
        <v>36331.199999999997</v>
      </c>
      <c r="K21" s="42">
        <v>0</v>
      </c>
      <c r="L21" s="42">
        <v>0</v>
      </c>
      <c r="M21" s="42">
        <v>0</v>
      </c>
      <c r="N21" s="42">
        <v>0</v>
      </c>
      <c r="O21" s="42">
        <v>36331.199999999997</v>
      </c>
    </row>
    <row r="22" spans="1:15" x14ac:dyDescent="0.2">
      <c r="A22" s="43" t="s">
        <v>187</v>
      </c>
      <c r="B22" s="43" t="s">
        <v>189</v>
      </c>
      <c r="C22" s="43">
        <v>1</v>
      </c>
      <c r="D22" s="43" t="s">
        <v>192</v>
      </c>
      <c r="E22" s="43">
        <v>1</v>
      </c>
      <c r="F22" s="43">
        <v>3111</v>
      </c>
      <c r="G22" s="42" t="s">
        <v>207</v>
      </c>
      <c r="H22" s="42">
        <v>328488</v>
      </c>
      <c r="I22" s="42">
        <v>0</v>
      </c>
      <c r="J22" s="42">
        <v>328488</v>
      </c>
      <c r="K22" s="42">
        <v>0</v>
      </c>
      <c r="L22" s="42">
        <v>78739</v>
      </c>
      <c r="M22" s="42">
        <v>78739</v>
      </c>
      <c r="N22" s="42">
        <v>78739</v>
      </c>
      <c r="O22" s="42">
        <v>249749</v>
      </c>
    </row>
    <row r="23" spans="1:15" x14ac:dyDescent="0.2">
      <c r="A23" s="43" t="s">
        <v>187</v>
      </c>
      <c r="B23" s="43" t="s">
        <v>189</v>
      </c>
      <c r="C23" s="43">
        <v>1</v>
      </c>
      <c r="D23" s="43" t="s">
        <v>192</v>
      </c>
      <c r="E23" s="43">
        <v>1</v>
      </c>
      <c r="F23" s="43">
        <v>3141</v>
      </c>
      <c r="G23" s="42" t="s">
        <v>208</v>
      </c>
      <c r="H23" s="42">
        <v>61149.7</v>
      </c>
      <c r="I23" s="42">
        <v>0</v>
      </c>
      <c r="J23" s="42">
        <v>61149.7</v>
      </c>
      <c r="K23" s="42">
        <v>0</v>
      </c>
      <c r="L23" s="42">
        <v>9291</v>
      </c>
      <c r="M23" s="42">
        <v>9291</v>
      </c>
      <c r="N23" s="42">
        <v>9291</v>
      </c>
      <c r="O23" s="42">
        <v>51858.7</v>
      </c>
    </row>
    <row r="24" spans="1:15" x14ac:dyDescent="0.2">
      <c r="A24" s="43" t="s">
        <v>187</v>
      </c>
      <c r="B24" s="43" t="s">
        <v>189</v>
      </c>
      <c r="C24" s="43">
        <v>1</v>
      </c>
      <c r="D24" s="43" t="s">
        <v>192</v>
      </c>
      <c r="E24" s="43">
        <v>1</v>
      </c>
      <c r="F24" s="43">
        <v>3361</v>
      </c>
      <c r="G24" s="42" t="s">
        <v>209</v>
      </c>
      <c r="H24" s="42">
        <v>34155.199999999997</v>
      </c>
      <c r="I24" s="42">
        <v>0</v>
      </c>
      <c r="J24" s="42">
        <v>34155.199999999997</v>
      </c>
      <c r="K24" s="42">
        <v>0</v>
      </c>
      <c r="L24" s="42">
        <v>13340</v>
      </c>
      <c r="M24" s="42">
        <v>13340</v>
      </c>
      <c r="N24" s="42">
        <v>13340</v>
      </c>
      <c r="O24" s="42">
        <v>20815.2</v>
      </c>
    </row>
    <row r="25" spans="1:15" x14ac:dyDescent="0.2">
      <c r="A25" s="43" t="s">
        <v>187</v>
      </c>
      <c r="B25" s="43" t="s">
        <v>189</v>
      </c>
      <c r="C25" s="43">
        <v>1</v>
      </c>
      <c r="D25" s="43" t="s">
        <v>192</v>
      </c>
      <c r="E25" s="43">
        <v>1</v>
      </c>
      <c r="F25" s="43">
        <v>3411</v>
      </c>
      <c r="G25" s="42" t="s">
        <v>210</v>
      </c>
      <c r="H25" s="42">
        <v>22767.98</v>
      </c>
      <c r="I25" s="42">
        <v>0</v>
      </c>
      <c r="J25" s="42">
        <v>22767.98</v>
      </c>
      <c r="K25" s="42">
        <v>0</v>
      </c>
      <c r="L25" s="42">
        <v>3943.6</v>
      </c>
      <c r="M25" s="42">
        <v>3943.6</v>
      </c>
      <c r="N25" s="42">
        <v>3943.6</v>
      </c>
      <c r="O25" s="42">
        <v>18824.38</v>
      </c>
    </row>
    <row r="26" spans="1:15" x14ac:dyDescent="0.2">
      <c r="A26" s="43" t="s">
        <v>187</v>
      </c>
      <c r="B26" s="43" t="s">
        <v>189</v>
      </c>
      <c r="C26" s="43">
        <v>1</v>
      </c>
      <c r="D26" s="43" t="s">
        <v>192</v>
      </c>
      <c r="E26" s="43">
        <v>1</v>
      </c>
      <c r="F26" s="43">
        <v>3451</v>
      </c>
      <c r="G26" s="42" t="s">
        <v>211</v>
      </c>
      <c r="H26" s="42">
        <v>7686.57</v>
      </c>
      <c r="I26" s="42">
        <v>0</v>
      </c>
      <c r="J26" s="42">
        <v>7686.57</v>
      </c>
      <c r="K26" s="42">
        <v>0</v>
      </c>
      <c r="L26" s="42">
        <v>0</v>
      </c>
      <c r="M26" s="42">
        <v>0</v>
      </c>
      <c r="N26" s="42">
        <v>0</v>
      </c>
      <c r="O26" s="42">
        <v>7686.57</v>
      </c>
    </row>
    <row r="27" spans="1:15" x14ac:dyDescent="0.2">
      <c r="A27" s="43" t="s">
        <v>187</v>
      </c>
      <c r="B27" s="43" t="s">
        <v>189</v>
      </c>
      <c r="C27" s="43">
        <v>1</v>
      </c>
      <c r="D27" s="43" t="s">
        <v>192</v>
      </c>
      <c r="E27" s="43">
        <v>1</v>
      </c>
      <c r="F27" s="43">
        <v>3511</v>
      </c>
      <c r="G27" s="42" t="s">
        <v>212</v>
      </c>
      <c r="H27" s="42">
        <v>45521.32</v>
      </c>
      <c r="I27" s="42">
        <v>0</v>
      </c>
      <c r="J27" s="42">
        <v>45521.32</v>
      </c>
      <c r="K27" s="42">
        <v>0</v>
      </c>
      <c r="L27" s="42">
        <v>28780.82</v>
      </c>
      <c r="M27" s="42">
        <v>28780.82</v>
      </c>
      <c r="N27" s="42">
        <v>28780.82</v>
      </c>
      <c r="O27" s="42">
        <v>16740.5</v>
      </c>
    </row>
    <row r="28" spans="1:15" x14ac:dyDescent="0.2">
      <c r="A28" s="43" t="s">
        <v>187</v>
      </c>
      <c r="B28" s="43" t="s">
        <v>189</v>
      </c>
      <c r="C28" s="43">
        <v>1</v>
      </c>
      <c r="D28" s="43" t="s">
        <v>192</v>
      </c>
      <c r="E28" s="43">
        <v>1</v>
      </c>
      <c r="F28" s="43">
        <v>3521</v>
      </c>
      <c r="G28" s="42" t="s">
        <v>213</v>
      </c>
      <c r="H28" s="42">
        <v>10702</v>
      </c>
      <c r="I28" s="42">
        <v>0</v>
      </c>
      <c r="J28" s="42">
        <v>10702</v>
      </c>
      <c r="K28" s="42">
        <v>0</v>
      </c>
      <c r="L28" s="42">
        <v>0</v>
      </c>
      <c r="M28" s="42">
        <v>0</v>
      </c>
      <c r="N28" s="42">
        <v>0</v>
      </c>
      <c r="O28" s="42">
        <v>10702</v>
      </c>
    </row>
    <row r="29" spans="1:15" x14ac:dyDescent="0.2">
      <c r="A29" s="43" t="s">
        <v>187</v>
      </c>
      <c r="B29" s="43" t="s">
        <v>189</v>
      </c>
      <c r="C29" s="43">
        <v>1</v>
      </c>
      <c r="D29" s="43" t="s">
        <v>192</v>
      </c>
      <c r="E29" s="43">
        <v>1</v>
      </c>
      <c r="F29" s="43">
        <v>3551</v>
      </c>
      <c r="G29" s="42" t="s">
        <v>214</v>
      </c>
      <c r="H29" s="42">
        <v>191330.9</v>
      </c>
      <c r="I29" s="42">
        <v>0</v>
      </c>
      <c r="J29" s="42">
        <v>191330.9</v>
      </c>
      <c r="K29" s="42">
        <v>0</v>
      </c>
      <c r="L29" s="42">
        <v>71787.179999999993</v>
      </c>
      <c r="M29" s="42">
        <v>71787.179999999993</v>
      </c>
      <c r="N29" s="42">
        <v>71787.179999999993</v>
      </c>
      <c r="O29" s="42">
        <v>119543.72</v>
      </c>
    </row>
    <row r="30" spans="1:15" x14ac:dyDescent="0.2">
      <c r="A30" s="43" t="s">
        <v>187</v>
      </c>
      <c r="B30" s="43" t="s">
        <v>189</v>
      </c>
      <c r="C30" s="43">
        <v>1</v>
      </c>
      <c r="D30" s="43" t="s">
        <v>192</v>
      </c>
      <c r="E30" s="43">
        <v>1</v>
      </c>
      <c r="F30" s="43">
        <v>3571</v>
      </c>
      <c r="G30" s="42" t="s">
        <v>215</v>
      </c>
      <c r="H30" s="42">
        <v>1550</v>
      </c>
      <c r="I30" s="42">
        <v>0</v>
      </c>
      <c r="J30" s="42">
        <v>1550</v>
      </c>
      <c r="K30" s="42">
        <v>0</v>
      </c>
      <c r="L30" s="42">
        <v>0</v>
      </c>
      <c r="M30" s="42">
        <v>0</v>
      </c>
      <c r="N30" s="42">
        <v>0</v>
      </c>
      <c r="O30" s="42">
        <v>1550</v>
      </c>
    </row>
    <row r="31" spans="1:15" x14ac:dyDescent="0.2">
      <c r="A31" s="43" t="s">
        <v>187</v>
      </c>
      <c r="B31" s="43" t="s">
        <v>189</v>
      </c>
      <c r="C31" s="43">
        <v>1</v>
      </c>
      <c r="D31" s="43" t="s">
        <v>192</v>
      </c>
      <c r="E31" s="43">
        <v>1</v>
      </c>
      <c r="F31" s="43">
        <v>3611</v>
      </c>
      <c r="G31" s="42" t="s">
        <v>216</v>
      </c>
      <c r="H31" s="42">
        <v>3526.4</v>
      </c>
      <c r="I31" s="42">
        <v>0</v>
      </c>
      <c r="J31" s="42">
        <v>3526.4</v>
      </c>
      <c r="K31" s="42">
        <v>0</v>
      </c>
      <c r="L31" s="42">
        <v>0</v>
      </c>
      <c r="M31" s="42">
        <v>0</v>
      </c>
      <c r="N31" s="42">
        <v>0</v>
      </c>
      <c r="O31" s="42">
        <v>3526.4</v>
      </c>
    </row>
    <row r="32" spans="1:15" x14ac:dyDescent="0.2">
      <c r="A32" s="43" t="s">
        <v>187</v>
      </c>
      <c r="B32" s="43" t="s">
        <v>189</v>
      </c>
      <c r="C32" s="43">
        <v>1</v>
      </c>
      <c r="D32" s="43" t="s">
        <v>192</v>
      </c>
      <c r="E32" s="43">
        <v>1</v>
      </c>
      <c r="F32" s="43">
        <v>3751</v>
      </c>
      <c r="G32" s="42" t="s">
        <v>217</v>
      </c>
      <c r="H32" s="42">
        <v>66621.86</v>
      </c>
      <c r="I32" s="42">
        <v>0</v>
      </c>
      <c r="J32" s="42">
        <v>66621.86</v>
      </c>
      <c r="K32" s="42">
        <v>0</v>
      </c>
      <c r="L32" s="42">
        <v>10636.46</v>
      </c>
      <c r="M32" s="42">
        <v>10636.46</v>
      </c>
      <c r="N32" s="42">
        <v>10636.46</v>
      </c>
      <c r="O32" s="42">
        <v>55985.4</v>
      </c>
    </row>
    <row r="33" spans="1:15" x14ac:dyDescent="0.2">
      <c r="A33" s="43" t="s">
        <v>187</v>
      </c>
      <c r="B33" s="43" t="s">
        <v>189</v>
      </c>
      <c r="C33" s="43">
        <v>1</v>
      </c>
      <c r="D33" s="43" t="s">
        <v>192</v>
      </c>
      <c r="E33" s="43">
        <v>1</v>
      </c>
      <c r="F33" s="43">
        <v>3812</v>
      </c>
      <c r="G33" s="42" t="s">
        <v>218</v>
      </c>
      <c r="H33" s="42">
        <v>17140.990000000002</v>
      </c>
      <c r="I33" s="42">
        <v>0</v>
      </c>
      <c r="J33" s="42">
        <v>17140.990000000002</v>
      </c>
      <c r="K33" s="42">
        <v>0</v>
      </c>
      <c r="L33" s="42">
        <v>0</v>
      </c>
      <c r="M33" s="42">
        <v>0</v>
      </c>
      <c r="N33" s="42">
        <v>0</v>
      </c>
      <c r="O33" s="42">
        <v>17140.990000000002</v>
      </c>
    </row>
    <row r="34" spans="1:15" x14ac:dyDescent="0.2">
      <c r="A34" s="43" t="s">
        <v>187</v>
      </c>
      <c r="B34" s="43" t="s">
        <v>189</v>
      </c>
      <c r="C34" s="43">
        <v>1</v>
      </c>
      <c r="D34" s="43" t="s">
        <v>192</v>
      </c>
      <c r="E34" s="43">
        <v>1</v>
      </c>
      <c r="F34" s="43">
        <v>3852</v>
      </c>
      <c r="G34" s="42" t="s">
        <v>219</v>
      </c>
      <c r="H34" s="42">
        <v>17701.28</v>
      </c>
      <c r="I34" s="42">
        <v>0</v>
      </c>
      <c r="J34" s="42">
        <v>17701.28</v>
      </c>
      <c r="K34" s="42">
        <v>0</v>
      </c>
      <c r="L34" s="42">
        <v>4202.4399999999996</v>
      </c>
      <c r="M34" s="42">
        <v>4202.4399999999996</v>
      </c>
      <c r="N34" s="42">
        <v>4202.4399999999996</v>
      </c>
      <c r="O34" s="42">
        <v>13498.84</v>
      </c>
    </row>
    <row r="35" spans="1:15" x14ac:dyDescent="0.2">
      <c r="A35" s="43" t="s">
        <v>187</v>
      </c>
      <c r="B35" s="43" t="s">
        <v>189</v>
      </c>
      <c r="C35" s="43">
        <v>1</v>
      </c>
      <c r="D35" s="43" t="s">
        <v>192</v>
      </c>
      <c r="E35" s="43">
        <v>1</v>
      </c>
      <c r="F35" s="43">
        <v>3981</v>
      </c>
      <c r="G35" s="42" t="s">
        <v>220</v>
      </c>
      <c r="H35" s="42">
        <v>102886.5</v>
      </c>
      <c r="I35" s="42">
        <v>0</v>
      </c>
      <c r="J35" s="42">
        <v>102886.5</v>
      </c>
      <c r="K35" s="42">
        <v>0</v>
      </c>
      <c r="L35" s="42">
        <v>23051</v>
      </c>
      <c r="M35" s="42">
        <v>23051</v>
      </c>
      <c r="N35" s="42">
        <v>6398</v>
      </c>
      <c r="O35" s="42">
        <v>79835.5</v>
      </c>
    </row>
    <row r="36" spans="1:15" x14ac:dyDescent="0.2">
      <c r="A36" s="43" t="s">
        <v>187</v>
      </c>
      <c r="B36" s="43" t="s">
        <v>189</v>
      </c>
      <c r="C36" s="43">
        <v>1</v>
      </c>
      <c r="D36" s="43" t="s">
        <v>192</v>
      </c>
      <c r="E36" s="43">
        <v>1</v>
      </c>
      <c r="F36" s="43">
        <v>3982</v>
      </c>
      <c r="G36" s="42" t="s">
        <v>221</v>
      </c>
      <c r="H36" s="42">
        <v>4615.88</v>
      </c>
      <c r="I36" s="42">
        <v>0</v>
      </c>
      <c r="J36" s="42">
        <v>4615.88</v>
      </c>
      <c r="K36" s="42">
        <v>0</v>
      </c>
      <c r="L36" s="42">
        <v>597.70000000000005</v>
      </c>
      <c r="M36" s="42">
        <v>597.70000000000005</v>
      </c>
      <c r="N36" s="42">
        <v>597.70000000000005</v>
      </c>
      <c r="O36" s="42">
        <v>4018.18</v>
      </c>
    </row>
    <row r="37" spans="1:15" x14ac:dyDescent="0.2">
      <c r="A37" s="43" t="s">
        <v>187</v>
      </c>
      <c r="B37" s="43" t="s">
        <v>189</v>
      </c>
      <c r="C37" s="43">
        <v>1</v>
      </c>
      <c r="D37" s="43" t="s">
        <v>192</v>
      </c>
      <c r="E37" s="43">
        <v>2</v>
      </c>
      <c r="H37" s="42">
        <v>301486.45</v>
      </c>
      <c r="I37" s="42">
        <v>0</v>
      </c>
      <c r="J37" s="42">
        <v>301486.45</v>
      </c>
      <c r="K37" s="42">
        <v>0</v>
      </c>
      <c r="L37" s="42">
        <v>5000</v>
      </c>
      <c r="M37" s="42">
        <v>5000</v>
      </c>
      <c r="N37" s="42">
        <v>5000</v>
      </c>
      <c r="O37" s="42">
        <v>296486.45</v>
      </c>
    </row>
    <row r="38" spans="1:15" x14ac:dyDescent="0.2">
      <c r="A38" s="43" t="s">
        <v>187</v>
      </c>
      <c r="B38" s="43" t="s">
        <v>189</v>
      </c>
      <c r="C38" s="43">
        <v>1</v>
      </c>
      <c r="D38" s="43" t="s">
        <v>192</v>
      </c>
      <c r="E38" s="43">
        <v>2</v>
      </c>
      <c r="F38" s="43">
        <v>5111</v>
      </c>
      <c r="G38" s="42" t="s">
        <v>222</v>
      </c>
      <c r="H38" s="42">
        <v>11005.4</v>
      </c>
      <c r="I38" s="42">
        <v>0</v>
      </c>
      <c r="J38" s="42">
        <v>11005.4</v>
      </c>
      <c r="K38" s="42">
        <v>0</v>
      </c>
      <c r="L38" s="42">
        <v>0</v>
      </c>
      <c r="M38" s="42">
        <v>0</v>
      </c>
      <c r="N38" s="42">
        <v>0</v>
      </c>
      <c r="O38" s="42">
        <v>11005.4</v>
      </c>
    </row>
    <row r="39" spans="1:15" x14ac:dyDescent="0.2">
      <c r="A39" s="43" t="s">
        <v>187</v>
      </c>
      <c r="B39" s="43" t="s">
        <v>189</v>
      </c>
      <c r="C39" s="43">
        <v>1</v>
      </c>
      <c r="D39" s="43" t="s">
        <v>192</v>
      </c>
      <c r="E39" s="43">
        <v>2</v>
      </c>
      <c r="F39" s="43">
        <v>5121</v>
      </c>
      <c r="G39" s="42" t="s">
        <v>223</v>
      </c>
      <c r="H39" s="42">
        <v>0</v>
      </c>
      <c r="I39" s="42">
        <v>5000</v>
      </c>
      <c r="J39" s="42">
        <v>5000</v>
      </c>
      <c r="K39" s="42">
        <v>0</v>
      </c>
      <c r="L39" s="42">
        <v>5000</v>
      </c>
      <c r="M39" s="42">
        <v>5000</v>
      </c>
      <c r="N39" s="42">
        <v>5000</v>
      </c>
      <c r="O39" s="42">
        <v>0</v>
      </c>
    </row>
    <row r="40" spans="1:15" x14ac:dyDescent="0.2">
      <c r="A40" s="43" t="s">
        <v>187</v>
      </c>
      <c r="B40" s="43" t="s">
        <v>189</v>
      </c>
      <c r="C40" s="43">
        <v>1</v>
      </c>
      <c r="D40" s="43" t="s">
        <v>192</v>
      </c>
      <c r="E40" s="43">
        <v>2</v>
      </c>
      <c r="F40" s="43">
        <v>5151</v>
      </c>
      <c r="G40" s="42" t="s">
        <v>224</v>
      </c>
      <c r="H40" s="42">
        <v>38462.050000000003</v>
      </c>
      <c r="I40" s="42">
        <v>-5000</v>
      </c>
      <c r="J40" s="42">
        <v>33462.050000000003</v>
      </c>
      <c r="K40" s="42">
        <v>0</v>
      </c>
      <c r="L40" s="42">
        <v>0</v>
      </c>
      <c r="M40" s="42">
        <v>0</v>
      </c>
      <c r="N40" s="42">
        <v>0</v>
      </c>
      <c r="O40" s="42">
        <v>33462.050000000003</v>
      </c>
    </row>
    <row r="41" spans="1:15" x14ac:dyDescent="0.2">
      <c r="A41" s="43" t="s">
        <v>187</v>
      </c>
      <c r="B41" s="43" t="s">
        <v>189</v>
      </c>
      <c r="C41" s="43">
        <v>1</v>
      </c>
      <c r="D41" s="43" t="s">
        <v>192</v>
      </c>
      <c r="E41" s="43">
        <v>2</v>
      </c>
      <c r="F41" s="43">
        <v>5411</v>
      </c>
      <c r="G41" s="42" t="s">
        <v>225</v>
      </c>
      <c r="H41" s="42">
        <v>250000</v>
      </c>
      <c r="I41" s="42">
        <v>0</v>
      </c>
      <c r="J41" s="42">
        <v>250000</v>
      </c>
      <c r="K41" s="42">
        <v>0</v>
      </c>
      <c r="L41" s="42">
        <v>0</v>
      </c>
      <c r="M41" s="42">
        <v>0</v>
      </c>
      <c r="N41" s="42">
        <v>0</v>
      </c>
      <c r="O41" s="42">
        <v>250000</v>
      </c>
    </row>
    <row r="42" spans="1:15" x14ac:dyDescent="0.2">
      <c r="A42" s="43" t="s">
        <v>187</v>
      </c>
      <c r="B42" s="43" t="s">
        <v>189</v>
      </c>
      <c r="C42" s="43">
        <v>1</v>
      </c>
      <c r="D42" s="43" t="s">
        <v>192</v>
      </c>
      <c r="E42" s="43">
        <v>2</v>
      </c>
      <c r="F42" s="43">
        <v>5651</v>
      </c>
      <c r="G42" s="42" t="s">
        <v>226</v>
      </c>
      <c r="H42" s="42">
        <v>2019</v>
      </c>
      <c r="I42" s="42">
        <v>0</v>
      </c>
      <c r="J42" s="42">
        <v>2019</v>
      </c>
      <c r="K42" s="42">
        <v>0</v>
      </c>
      <c r="L42" s="42">
        <v>0</v>
      </c>
      <c r="M42" s="42">
        <v>0</v>
      </c>
      <c r="N42" s="42">
        <v>0</v>
      </c>
      <c r="O42" s="42">
        <v>2019</v>
      </c>
    </row>
    <row r="43" spans="1:15" x14ac:dyDescent="0.2">
      <c r="A43" s="43" t="s">
        <v>187</v>
      </c>
      <c r="B43" s="43" t="s">
        <v>189</v>
      </c>
      <c r="C43" s="43">
        <v>1</v>
      </c>
      <c r="D43" s="43" t="s">
        <v>192</v>
      </c>
      <c r="E43" s="43">
        <v>1</v>
      </c>
      <c r="H43" s="42">
        <v>116400</v>
      </c>
      <c r="I43" s="42">
        <v>0</v>
      </c>
      <c r="J43" s="42">
        <v>116400</v>
      </c>
      <c r="K43" s="42">
        <v>0</v>
      </c>
      <c r="L43" s="42">
        <v>0</v>
      </c>
      <c r="M43" s="42">
        <v>0</v>
      </c>
      <c r="N43" s="42">
        <v>0</v>
      </c>
      <c r="O43" s="42">
        <v>116400</v>
      </c>
    </row>
    <row r="44" spans="1:15" x14ac:dyDescent="0.2">
      <c r="A44" s="43" t="s">
        <v>187</v>
      </c>
      <c r="B44" s="43" t="s">
        <v>189</v>
      </c>
      <c r="C44" s="43">
        <v>1</v>
      </c>
      <c r="D44" s="43" t="s">
        <v>192</v>
      </c>
      <c r="E44" s="43">
        <v>1</v>
      </c>
      <c r="F44" s="43">
        <v>1212</v>
      </c>
      <c r="G44" s="42" t="s">
        <v>195</v>
      </c>
      <c r="H44" s="42">
        <v>116400</v>
      </c>
      <c r="I44" s="42">
        <v>0</v>
      </c>
      <c r="J44" s="42">
        <v>116400</v>
      </c>
      <c r="K44" s="42">
        <v>0</v>
      </c>
      <c r="L44" s="42">
        <v>0</v>
      </c>
      <c r="M44" s="42">
        <v>0</v>
      </c>
      <c r="N44" s="42">
        <v>0</v>
      </c>
      <c r="O44" s="42">
        <v>116400</v>
      </c>
    </row>
    <row r="45" spans="1:15" x14ac:dyDescent="0.2">
      <c r="A45" s="43" t="s">
        <v>187</v>
      </c>
      <c r="B45" s="43" t="s">
        <v>227</v>
      </c>
      <c r="G45" s="42" t="s">
        <v>228</v>
      </c>
      <c r="H45" s="42">
        <v>931472</v>
      </c>
      <c r="I45" s="42">
        <v>0</v>
      </c>
      <c r="J45" s="42">
        <v>931472</v>
      </c>
      <c r="K45" s="42">
        <v>0</v>
      </c>
      <c r="L45" s="42">
        <v>161129.63</v>
      </c>
      <c r="M45" s="42">
        <v>161129.63</v>
      </c>
      <c r="N45" s="42">
        <v>161129.63</v>
      </c>
      <c r="O45" s="42">
        <v>770342.37</v>
      </c>
    </row>
    <row r="46" spans="1:15" x14ac:dyDescent="0.2">
      <c r="A46" s="43" t="s">
        <v>187</v>
      </c>
      <c r="B46" s="43" t="s">
        <v>227</v>
      </c>
      <c r="C46" s="43">
        <v>1</v>
      </c>
      <c r="G46" s="42" t="s">
        <v>191</v>
      </c>
      <c r="H46" s="42">
        <v>931472</v>
      </c>
      <c r="I46" s="42">
        <v>0</v>
      </c>
      <c r="J46" s="42">
        <v>931472</v>
      </c>
      <c r="K46" s="42">
        <v>0</v>
      </c>
      <c r="L46" s="42">
        <v>161129.63</v>
      </c>
      <c r="M46" s="42">
        <v>161129.63</v>
      </c>
      <c r="N46" s="42">
        <v>161129.63</v>
      </c>
      <c r="O46" s="42">
        <v>770342.37</v>
      </c>
    </row>
    <row r="47" spans="1:15" x14ac:dyDescent="0.2">
      <c r="A47" s="43" t="s">
        <v>187</v>
      </c>
      <c r="B47" s="43" t="s">
        <v>227</v>
      </c>
      <c r="C47" s="43">
        <v>1</v>
      </c>
      <c r="D47" s="43" t="s">
        <v>192</v>
      </c>
      <c r="G47" s="42" t="s">
        <v>193</v>
      </c>
      <c r="H47" s="42">
        <v>931472</v>
      </c>
      <c r="I47" s="42">
        <v>0</v>
      </c>
      <c r="J47" s="42">
        <v>931472</v>
      </c>
      <c r="K47" s="42">
        <v>0</v>
      </c>
      <c r="L47" s="42">
        <v>161129.63</v>
      </c>
      <c r="M47" s="42">
        <v>161129.63</v>
      </c>
      <c r="N47" s="42">
        <v>161129.63</v>
      </c>
      <c r="O47" s="42">
        <v>770342.37</v>
      </c>
    </row>
    <row r="48" spans="1:15" x14ac:dyDescent="0.2">
      <c r="A48" s="43" t="s">
        <v>187</v>
      </c>
      <c r="B48" s="43" t="s">
        <v>227</v>
      </c>
      <c r="C48" s="43">
        <v>1</v>
      </c>
      <c r="D48" s="43" t="s">
        <v>192</v>
      </c>
      <c r="E48" s="43">
        <v>1</v>
      </c>
      <c r="H48" s="42">
        <v>894627.83999999997</v>
      </c>
      <c r="I48" s="42">
        <v>0</v>
      </c>
      <c r="J48" s="42">
        <v>894627.83999999997</v>
      </c>
      <c r="K48" s="42">
        <v>0</v>
      </c>
      <c r="L48" s="42">
        <v>156961.63</v>
      </c>
      <c r="M48" s="42">
        <v>156961.63</v>
      </c>
      <c r="N48" s="42">
        <v>156961.63</v>
      </c>
      <c r="O48" s="42">
        <v>737666.21</v>
      </c>
    </row>
    <row r="49" spans="1:15" x14ac:dyDescent="0.2">
      <c r="A49" s="43" t="s">
        <v>187</v>
      </c>
      <c r="B49" s="43" t="s">
        <v>227</v>
      </c>
      <c r="C49" s="43">
        <v>1</v>
      </c>
      <c r="D49" s="43" t="s">
        <v>192</v>
      </c>
      <c r="E49" s="43">
        <v>1</v>
      </c>
      <c r="F49" s="43">
        <v>1131</v>
      </c>
      <c r="G49" s="42" t="s">
        <v>194</v>
      </c>
      <c r="H49" s="42">
        <v>614404.1</v>
      </c>
      <c r="I49" s="42">
        <v>0</v>
      </c>
      <c r="J49" s="42">
        <v>614404.1</v>
      </c>
      <c r="K49" s="42">
        <v>0</v>
      </c>
      <c r="L49" s="42">
        <v>108173.66</v>
      </c>
      <c r="M49" s="42">
        <v>108173.66</v>
      </c>
      <c r="N49" s="42">
        <v>108173.66</v>
      </c>
      <c r="O49" s="42">
        <v>506230.44</v>
      </c>
    </row>
    <row r="50" spans="1:15" x14ac:dyDescent="0.2">
      <c r="A50" s="43" t="s">
        <v>187</v>
      </c>
      <c r="B50" s="43" t="s">
        <v>227</v>
      </c>
      <c r="C50" s="43">
        <v>1</v>
      </c>
      <c r="D50" s="43" t="s">
        <v>192</v>
      </c>
      <c r="E50" s="43">
        <v>1</v>
      </c>
      <c r="F50" s="43">
        <v>1321</v>
      </c>
      <c r="G50" s="42" t="s">
        <v>196</v>
      </c>
      <c r="H50" s="42">
        <v>10084.74</v>
      </c>
      <c r="I50" s="42">
        <v>0</v>
      </c>
      <c r="J50" s="42">
        <v>10084.74</v>
      </c>
      <c r="K50" s="42">
        <v>0</v>
      </c>
      <c r="L50" s="42">
        <v>0</v>
      </c>
      <c r="M50" s="42">
        <v>0</v>
      </c>
      <c r="N50" s="42">
        <v>0</v>
      </c>
      <c r="O50" s="42">
        <v>10084.74</v>
      </c>
    </row>
    <row r="51" spans="1:15" x14ac:dyDescent="0.2">
      <c r="A51" s="43" t="s">
        <v>187</v>
      </c>
      <c r="B51" s="43" t="s">
        <v>227</v>
      </c>
      <c r="C51" s="43">
        <v>1</v>
      </c>
      <c r="D51" s="43" t="s">
        <v>192</v>
      </c>
      <c r="E51" s="43">
        <v>1</v>
      </c>
      <c r="F51" s="43">
        <v>1323</v>
      </c>
      <c r="G51" s="42" t="s">
        <v>197</v>
      </c>
      <c r="H51" s="42">
        <v>67231.600000000006</v>
      </c>
      <c r="I51" s="42">
        <v>0</v>
      </c>
      <c r="J51" s="42">
        <v>67231.600000000006</v>
      </c>
      <c r="K51" s="42">
        <v>0</v>
      </c>
      <c r="L51" s="42">
        <v>0</v>
      </c>
      <c r="M51" s="42">
        <v>0</v>
      </c>
      <c r="N51" s="42">
        <v>0</v>
      </c>
      <c r="O51" s="42">
        <v>67231.600000000006</v>
      </c>
    </row>
    <row r="52" spans="1:15" x14ac:dyDescent="0.2">
      <c r="A52" s="43" t="s">
        <v>187</v>
      </c>
      <c r="B52" s="43" t="s">
        <v>227</v>
      </c>
      <c r="C52" s="43">
        <v>1</v>
      </c>
      <c r="D52" s="43" t="s">
        <v>192</v>
      </c>
      <c r="E52" s="43">
        <v>1</v>
      </c>
      <c r="F52" s="43">
        <v>1591</v>
      </c>
      <c r="G52" s="42" t="s">
        <v>200</v>
      </c>
      <c r="H52" s="42">
        <v>32703</v>
      </c>
      <c r="I52" s="42">
        <v>0</v>
      </c>
      <c r="J52" s="42">
        <v>32703</v>
      </c>
      <c r="K52" s="42">
        <v>0</v>
      </c>
      <c r="L52" s="42">
        <v>5635</v>
      </c>
      <c r="M52" s="42">
        <v>5635</v>
      </c>
      <c r="N52" s="42">
        <v>5635</v>
      </c>
      <c r="O52" s="42">
        <v>27068</v>
      </c>
    </row>
    <row r="53" spans="1:15" x14ac:dyDescent="0.2">
      <c r="A53" s="43" t="s">
        <v>187</v>
      </c>
      <c r="B53" s="43" t="s">
        <v>227</v>
      </c>
      <c r="C53" s="43">
        <v>1</v>
      </c>
      <c r="D53" s="43" t="s">
        <v>192</v>
      </c>
      <c r="E53" s="43">
        <v>1</v>
      </c>
      <c r="F53" s="43">
        <v>2111</v>
      </c>
      <c r="G53" s="42" t="s">
        <v>202</v>
      </c>
      <c r="H53" s="42">
        <v>15087.37</v>
      </c>
      <c r="I53" s="42">
        <v>0</v>
      </c>
      <c r="J53" s="42">
        <v>15087.37</v>
      </c>
      <c r="K53" s="42">
        <v>0</v>
      </c>
      <c r="L53" s="42">
        <v>7609.64</v>
      </c>
      <c r="M53" s="42">
        <v>7609.64</v>
      </c>
      <c r="N53" s="42">
        <v>7609.64</v>
      </c>
      <c r="O53" s="42">
        <v>7477.73</v>
      </c>
    </row>
    <row r="54" spans="1:15" x14ac:dyDescent="0.2">
      <c r="A54" s="43" t="s">
        <v>187</v>
      </c>
      <c r="B54" s="43" t="s">
        <v>227</v>
      </c>
      <c r="C54" s="43">
        <v>1</v>
      </c>
      <c r="D54" s="43" t="s">
        <v>192</v>
      </c>
      <c r="E54" s="43">
        <v>1</v>
      </c>
      <c r="F54" s="43">
        <v>2141</v>
      </c>
      <c r="G54" s="42" t="s">
        <v>203</v>
      </c>
      <c r="H54" s="42">
        <v>15670.51</v>
      </c>
      <c r="I54" s="42">
        <v>-4000</v>
      </c>
      <c r="J54" s="42">
        <v>11670.51</v>
      </c>
      <c r="K54" s="42">
        <v>0</v>
      </c>
      <c r="L54" s="42">
        <v>839.33</v>
      </c>
      <c r="M54" s="42">
        <v>839.33</v>
      </c>
      <c r="N54" s="42">
        <v>839.33</v>
      </c>
      <c r="O54" s="42">
        <v>10831.18</v>
      </c>
    </row>
    <row r="55" spans="1:15" x14ac:dyDescent="0.2">
      <c r="A55" s="43" t="s">
        <v>187</v>
      </c>
      <c r="B55" s="43" t="s">
        <v>227</v>
      </c>
      <c r="C55" s="43">
        <v>1</v>
      </c>
      <c r="D55" s="43" t="s">
        <v>192</v>
      </c>
      <c r="E55" s="43">
        <v>1</v>
      </c>
      <c r="F55" s="43">
        <v>2142</v>
      </c>
      <c r="G55" s="42" t="s">
        <v>229</v>
      </c>
      <c r="H55" s="42">
        <v>850.5</v>
      </c>
      <c r="I55" s="42">
        <v>4000</v>
      </c>
      <c r="J55" s="42">
        <v>4850.5</v>
      </c>
      <c r="K55" s="42">
        <v>0</v>
      </c>
      <c r="L55" s="42">
        <v>2946</v>
      </c>
      <c r="M55" s="42">
        <v>2946</v>
      </c>
      <c r="N55" s="42">
        <v>2946</v>
      </c>
      <c r="O55" s="42">
        <v>1904.5</v>
      </c>
    </row>
    <row r="56" spans="1:15" x14ac:dyDescent="0.2">
      <c r="A56" s="43" t="s">
        <v>187</v>
      </c>
      <c r="B56" s="43" t="s">
        <v>227</v>
      </c>
      <c r="C56" s="43">
        <v>1</v>
      </c>
      <c r="D56" s="43" t="s">
        <v>192</v>
      </c>
      <c r="E56" s="43">
        <v>1</v>
      </c>
      <c r="F56" s="43">
        <v>2161</v>
      </c>
      <c r="G56" s="42" t="s">
        <v>204</v>
      </c>
      <c r="H56" s="42">
        <v>32154.63</v>
      </c>
      <c r="I56" s="42">
        <v>0</v>
      </c>
      <c r="J56" s="42">
        <v>32154.63</v>
      </c>
      <c r="K56" s="42">
        <v>0</v>
      </c>
      <c r="L56" s="42">
        <v>0</v>
      </c>
      <c r="M56" s="42">
        <v>0</v>
      </c>
      <c r="N56" s="42">
        <v>0</v>
      </c>
      <c r="O56" s="42">
        <v>32154.63</v>
      </c>
    </row>
    <row r="57" spans="1:15" x14ac:dyDescent="0.2">
      <c r="A57" s="43" t="s">
        <v>187</v>
      </c>
      <c r="B57" s="43" t="s">
        <v>227</v>
      </c>
      <c r="C57" s="43">
        <v>1</v>
      </c>
      <c r="D57" s="43" t="s">
        <v>192</v>
      </c>
      <c r="E57" s="43">
        <v>1</v>
      </c>
      <c r="F57" s="43">
        <v>2541</v>
      </c>
      <c r="G57" s="42" t="s">
        <v>230</v>
      </c>
      <c r="H57" s="42">
        <v>6042.4</v>
      </c>
      <c r="I57" s="42">
        <v>0</v>
      </c>
      <c r="J57" s="42">
        <v>6042.4</v>
      </c>
      <c r="K57" s="42">
        <v>0</v>
      </c>
      <c r="L57" s="42">
        <v>1883</v>
      </c>
      <c r="M57" s="42">
        <v>1883</v>
      </c>
      <c r="N57" s="42">
        <v>1883</v>
      </c>
      <c r="O57" s="42">
        <v>4159.3999999999996</v>
      </c>
    </row>
    <row r="58" spans="1:15" x14ac:dyDescent="0.2">
      <c r="A58" s="43" t="s">
        <v>187</v>
      </c>
      <c r="B58" s="43" t="s">
        <v>227</v>
      </c>
      <c r="C58" s="43">
        <v>1</v>
      </c>
      <c r="D58" s="43" t="s">
        <v>192</v>
      </c>
      <c r="E58" s="43">
        <v>1</v>
      </c>
      <c r="F58" s="43">
        <v>3111</v>
      </c>
      <c r="G58" s="42" t="s">
        <v>207</v>
      </c>
      <c r="H58" s="42">
        <v>97801.99</v>
      </c>
      <c r="I58" s="42">
        <v>0</v>
      </c>
      <c r="J58" s="42">
        <v>97801.99</v>
      </c>
      <c r="K58" s="42">
        <v>0</v>
      </c>
      <c r="L58" s="42">
        <v>27358</v>
      </c>
      <c r="M58" s="42">
        <v>27358</v>
      </c>
      <c r="N58" s="42">
        <v>27358</v>
      </c>
      <c r="O58" s="42">
        <v>70443.990000000005</v>
      </c>
    </row>
    <row r="59" spans="1:15" x14ac:dyDescent="0.2">
      <c r="A59" s="43" t="s">
        <v>187</v>
      </c>
      <c r="B59" s="43" t="s">
        <v>227</v>
      </c>
      <c r="C59" s="43">
        <v>1</v>
      </c>
      <c r="D59" s="43" t="s">
        <v>192</v>
      </c>
      <c r="E59" s="43">
        <v>1</v>
      </c>
      <c r="F59" s="43">
        <v>3131</v>
      </c>
      <c r="G59" s="42" t="s">
        <v>231</v>
      </c>
      <c r="H59" s="42">
        <v>2597</v>
      </c>
      <c r="I59" s="42">
        <v>0</v>
      </c>
      <c r="J59" s="42">
        <v>2597</v>
      </c>
      <c r="K59" s="42">
        <v>0</v>
      </c>
      <c r="L59" s="42">
        <v>2517</v>
      </c>
      <c r="M59" s="42">
        <v>2517</v>
      </c>
      <c r="N59" s="42">
        <v>2517</v>
      </c>
      <c r="O59" s="42">
        <v>80</v>
      </c>
    </row>
    <row r="60" spans="1:15" x14ac:dyDescent="0.2">
      <c r="A60" s="43" t="s">
        <v>187</v>
      </c>
      <c r="B60" s="43" t="s">
        <v>227</v>
      </c>
      <c r="C60" s="43">
        <v>1</v>
      </c>
      <c r="D60" s="43" t="s">
        <v>192</v>
      </c>
      <c r="E60" s="43">
        <v>2</v>
      </c>
      <c r="H60" s="42">
        <v>5744.16</v>
      </c>
      <c r="I60" s="42">
        <v>0</v>
      </c>
      <c r="J60" s="42">
        <v>5744.16</v>
      </c>
      <c r="K60" s="42">
        <v>0</v>
      </c>
      <c r="L60" s="42">
        <v>0</v>
      </c>
      <c r="M60" s="42">
        <v>0</v>
      </c>
      <c r="N60" s="42">
        <v>0</v>
      </c>
      <c r="O60" s="42">
        <v>5744.16</v>
      </c>
    </row>
    <row r="61" spans="1:15" x14ac:dyDescent="0.2">
      <c r="A61" s="43" t="s">
        <v>187</v>
      </c>
      <c r="B61" s="43" t="s">
        <v>227</v>
      </c>
      <c r="C61" s="43">
        <v>1</v>
      </c>
      <c r="D61" s="43" t="s">
        <v>192</v>
      </c>
      <c r="E61" s="43">
        <v>2</v>
      </c>
      <c r="F61" s="43">
        <v>5151</v>
      </c>
      <c r="G61" s="42" t="s">
        <v>224</v>
      </c>
      <c r="H61" s="42">
        <v>5744.16</v>
      </c>
      <c r="I61" s="42">
        <v>0</v>
      </c>
      <c r="J61" s="42">
        <v>5744.16</v>
      </c>
      <c r="K61" s="42">
        <v>0</v>
      </c>
      <c r="L61" s="42">
        <v>0</v>
      </c>
      <c r="M61" s="42">
        <v>0</v>
      </c>
      <c r="N61" s="42">
        <v>0</v>
      </c>
      <c r="O61" s="42">
        <v>5744.16</v>
      </c>
    </row>
    <row r="62" spans="1:15" x14ac:dyDescent="0.2">
      <c r="A62" s="43" t="s">
        <v>187</v>
      </c>
      <c r="B62" s="43" t="s">
        <v>227</v>
      </c>
      <c r="C62" s="43">
        <v>1</v>
      </c>
      <c r="D62" s="43" t="s">
        <v>192</v>
      </c>
      <c r="E62" s="43">
        <v>1</v>
      </c>
      <c r="H62" s="42">
        <v>31100</v>
      </c>
      <c r="I62" s="42">
        <v>0</v>
      </c>
      <c r="J62" s="42">
        <v>31100</v>
      </c>
      <c r="K62" s="42">
        <v>0</v>
      </c>
      <c r="L62" s="42">
        <v>4168</v>
      </c>
      <c r="M62" s="42">
        <v>4168</v>
      </c>
      <c r="N62" s="42">
        <v>4168</v>
      </c>
      <c r="O62" s="42">
        <v>26932</v>
      </c>
    </row>
    <row r="63" spans="1:15" x14ac:dyDescent="0.2">
      <c r="A63" s="43" t="s">
        <v>187</v>
      </c>
      <c r="B63" s="43" t="s">
        <v>227</v>
      </c>
      <c r="C63" s="43">
        <v>1</v>
      </c>
      <c r="D63" s="43" t="s">
        <v>192</v>
      </c>
      <c r="E63" s="43">
        <v>1</v>
      </c>
      <c r="F63" s="43">
        <v>3141</v>
      </c>
      <c r="G63" s="42" t="s">
        <v>208</v>
      </c>
      <c r="H63" s="42">
        <v>15300</v>
      </c>
      <c r="I63" s="42">
        <v>0</v>
      </c>
      <c r="J63" s="42">
        <v>15300</v>
      </c>
      <c r="K63" s="42">
        <v>0</v>
      </c>
      <c r="L63" s="42">
        <v>0</v>
      </c>
      <c r="M63" s="42">
        <v>0</v>
      </c>
      <c r="N63" s="42">
        <v>0</v>
      </c>
      <c r="O63" s="42">
        <v>15300</v>
      </c>
    </row>
    <row r="64" spans="1:15" x14ac:dyDescent="0.2">
      <c r="A64" s="43" t="s">
        <v>187</v>
      </c>
      <c r="B64" s="43" t="s">
        <v>227</v>
      </c>
      <c r="C64" s="43">
        <v>1</v>
      </c>
      <c r="D64" s="43" t="s">
        <v>192</v>
      </c>
      <c r="E64" s="43">
        <v>1</v>
      </c>
      <c r="F64" s="43">
        <v>3171</v>
      </c>
      <c r="G64" s="42" t="s">
        <v>232</v>
      </c>
      <c r="H64" s="42">
        <v>15800</v>
      </c>
      <c r="I64" s="42">
        <v>0</v>
      </c>
      <c r="J64" s="42">
        <v>15800</v>
      </c>
      <c r="K64" s="42">
        <v>0</v>
      </c>
      <c r="L64" s="42">
        <v>4168</v>
      </c>
      <c r="M64" s="42">
        <v>4168</v>
      </c>
      <c r="N64" s="42">
        <v>4168</v>
      </c>
      <c r="O64" s="42">
        <v>11632</v>
      </c>
    </row>
    <row r="65" spans="1:15" x14ac:dyDescent="0.2">
      <c r="A65" s="43" t="s">
        <v>187</v>
      </c>
      <c r="B65" s="43" t="s">
        <v>233</v>
      </c>
      <c r="G65" s="42" t="s">
        <v>234</v>
      </c>
      <c r="H65" s="42">
        <v>515217.95</v>
      </c>
      <c r="I65" s="42">
        <v>0</v>
      </c>
      <c r="J65" s="42">
        <v>515217.95</v>
      </c>
      <c r="K65" s="42">
        <v>0</v>
      </c>
      <c r="L65" s="42">
        <v>143458.4</v>
      </c>
      <c r="M65" s="42">
        <v>143458.4</v>
      </c>
      <c r="N65" s="42">
        <v>143458.4</v>
      </c>
      <c r="O65" s="42">
        <v>371759.55</v>
      </c>
    </row>
    <row r="66" spans="1:15" x14ac:dyDescent="0.2">
      <c r="A66" s="43" t="s">
        <v>187</v>
      </c>
      <c r="B66" s="43" t="s">
        <v>233</v>
      </c>
      <c r="C66" s="43">
        <v>1</v>
      </c>
      <c r="G66" s="42" t="s">
        <v>191</v>
      </c>
      <c r="H66" s="42">
        <v>515217.95</v>
      </c>
      <c r="I66" s="42">
        <v>0</v>
      </c>
      <c r="J66" s="42">
        <v>515217.95</v>
      </c>
      <c r="K66" s="42">
        <v>0</v>
      </c>
      <c r="L66" s="42">
        <v>143458.4</v>
      </c>
      <c r="M66" s="42">
        <v>143458.4</v>
      </c>
      <c r="N66" s="42">
        <v>143458.4</v>
      </c>
      <c r="O66" s="42">
        <v>371759.55</v>
      </c>
    </row>
    <row r="67" spans="1:15" x14ac:dyDescent="0.2">
      <c r="A67" s="43" t="s">
        <v>187</v>
      </c>
      <c r="B67" s="43" t="s">
        <v>233</v>
      </c>
      <c r="C67" s="43">
        <v>1</v>
      </c>
      <c r="D67" s="43" t="s">
        <v>192</v>
      </c>
      <c r="G67" s="42" t="s">
        <v>193</v>
      </c>
      <c r="H67" s="42">
        <v>515217.95</v>
      </c>
      <c r="I67" s="42">
        <v>0</v>
      </c>
      <c r="J67" s="42">
        <v>515217.95</v>
      </c>
      <c r="K67" s="42">
        <v>0</v>
      </c>
      <c r="L67" s="42">
        <v>143458.4</v>
      </c>
      <c r="M67" s="42">
        <v>143458.4</v>
      </c>
      <c r="N67" s="42">
        <v>143458.4</v>
      </c>
      <c r="O67" s="42">
        <v>371759.55</v>
      </c>
    </row>
    <row r="68" spans="1:15" x14ac:dyDescent="0.2">
      <c r="A68" s="43" t="s">
        <v>187</v>
      </c>
      <c r="B68" s="43" t="s">
        <v>233</v>
      </c>
      <c r="C68" s="43">
        <v>1</v>
      </c>
      <c r="D68" s="43" t="s">
        <v>192</v>
      </c>
      <c r="E68" s="43">
        <v>1</v>
      </c>
      <c r="H68" s="42">
        <v>515217.95</v>
      </c>
      <c r="I68" s="42">
        <v>0</v>
      </c>
      <c r="J68" s="42">
        <v>515217.95</v>
      </c>
      <c r="K68" s="42">
        <v>0</v>
      </c>
      <c r="L68" s="42">
        <v>143458.4</v>
      </c>
      <c r="M68" s="42">
        <v>143458.4</v>
      </c>
      <c r="N68" s="42">
        <v>143458.4</v>
      </c>
      <c r="O68" s="42">
        <v>371759.55</v>
      </c>
    </row>
    <row r="69" spans="1:15" x14ac:dyDescent="0.2">
      <c r="A69" s="43" t="s">
        <v>187</v>
      </c>
      <c r="B69" s="43" t="s">
        <v>233</v>
      </c>
      <c r="C69" s="43">
        <v>1</v>
      </c>
      <c r="D69" s="43" t="s">
        <v>192</v>
      </c>
      <c r="E69" s="43">
        <v>1</v>
      </c>
      <c r="F69" s="43">
        <v>2731</v>
      </c>
      <c r="G69" s="42" t="s">
        <v>235</v>
      </c>
      <c r="H69" s="42">
        <v>47446.23</v>
      </c>
      <c r="I69" s="42">
        <v>0</v>
      </c>
      <c r="J69" s="42">
        <v>47446.23</v>
      </c>
      <c r="K69" s="42">
        <v>0</v>
      </c>
      <c r="L69" s="42">
        <v>2697</v>
      </c>
      <c r="M69" s="42">
        <v>2697</v>
      </c>
      <c r="N69" s="42">
        <v>2697</v>
      </c>
      <c r="O69" s="42">
        <v>44749.23</v>
      </c>
    </row>
    <row r="70" spans="1:15" x14ac:dyDescent="0.2">
      <c r="A70" s="43" t="s">
        <v>187</v>
      </c>
      <c r="B70" s="43" t="s">
        <v>233</v>
      </c>
      <c r="C70" s="43">
        <v>1</v>
      </c>
      <c r="D70" s="43" t="s">
        <v>192</v>
      </c>
      <c r="E70" s="43">
        <v>1</v>
      </c>
      <c r="F70" s="43">
        <v>4411</v>
      </c>
      <c r="G70" s="42" t="s">
        <v>236</v>
      </c>
      <c r="H70" s="42">
        <v>310928.90000000002</v>
      </c>
      <c r="I70" s="42">
        <v>0</v>
      </c>
      <c r="J70" s="42">
        <v>310928.90000000002</v>
      </c>
      <c r="K70" s="42">
        <v>0</v>
      </c>
      <c r="L70" s="42">
        <v>33581.4</v>
      </c>
      <c r="M70" s="42">
        <v>33581.4</v>
      </c>
      <c r="N70" s="42">
        <v>33581.4</v>
      </c>
      <c r="O70" s="42">
        <v>277347.5</v>
      </c>
    </row>
    <row r="71" spans="1:15" x14ac:dyDescent="0.2">
      <c r="A71" s="43" t="s">
        <v>187</v>
      </c>
      <c r="B71" s="43" t="s">
        <v>233</v>
      </c>
      <c r="C71" s="43">
        <v>1</v>
      </c>
      <c r="D71" s="43" t="s">
        <v>192</v>
      </c>
      <c r="E71" s="43">
        <v>1</v>
      </c>
      <c r="F71" s="43">
        <v>4414</v>
      </c>
      <c r="G71" s="42" t="s">
        <v>237</v>
      </c>
      <c r="H71" s="42">
        <v>156842.82</v>
      </c>
      <c r="I71" s="42">
        <v>0</v>
      </c>
      <c r="J71" s="42">
        <v>156842.82</v>
      </c>
      <c r="K71" s="42">
        <v>0</v>
      </c>
      <c r="L71" s="42">
        <v>107180</v>
      </c>
      <c r="M71" s="42">
        <v>107180</v>
      </c>
      <c r="N71" s="42">
        <v>107180</v>
      </c>
      <c r="O71" s="42">
        <v>49662.82</v>
      </c>
    </row>
    <row r="72" spans="1:15" x14ac:dyDescent="0.2">
      <c r="A72" s="43" t="s">
        <v>187</v>
      </c>
      <c r="B72" s="43" t="s">
        <v>238</v>
      </c>
      <c r="G72" s="42" t="s">
        <v>239</v>
      </c>
      <c r="H72" s="42">
        <v>347000</v>
      </c>
      <c r="I72" s="42">
        <v>0</v>
      </c>
      <c r="J72" s="42">
        <v>347000</v>
      </c>
      <c r="K72" s="42">
        <v>0</v>
      </c>
      <c r="L72" s="42">
        <v>65616</v>
      </c>
      <c r="M72" s="42">
        <v>65616</v>
      </c>
      <c r="N72" s="42">
        <v>65616</v>
      </c>
      <c r="O72" s="42">
        <v>281384</v>
      </c>
    </row>
    <row r="73" spans="1:15" x14ac:dyDescent="0.2">
      <c r="A73" s="43" t="s">
        <v>187</v>
      </c>
      <c r="B73" s="43" t="s">
        <v>238</v>
      </c>
      <c r="C73" s="43">
        <v>1</v>
      </c>
      <c r="G73" s="42" t="s">
        <v>191</v>
      </c>
      <c r="H73" s="42">
        <v>347000</v>
      </c>
      <c r="I73" s="42">
        <v>0</v>
      </c>
      <c r="J73" s="42">
        <v>347000</v>
      </c>
      <c r="K73" s="42">
        <v>0</v>
      </c>
      <c r="L73" s="42">
        <v>65616</v>
      </c>
      <c r="M73" s="42">
        <v>65616</v>
      </c>
      <c r="N73" s="42">
        <v>65616</v>
      </c>
      <c r="O73" s="42">
        <v>281384</v>
      </c>
    </row>
    <row r="74" spans="1:15" x14ac:dyDescent="0.2">
      <c r="A74" s="43" t="s">
        <v>187</v>
      </c>
      <c r="B74" s="43" t="s">
        <v>238</v>
      </c>
      <c r="C74" s="43">
        <v>1</v>
      </c>
      <c r="D74" s="43" t="s">
        <v>192</v>
      </c>
      <c r="G74" s="42" t="s">
        <v>193</v>
      </c>
      <c r="H74" s="42">
        <v>347000</v>
      </c>
      <c r="I74" s="42">
        <v>0</v>
      </c>
      <c r="J74" s="42">
        <v>347000</v>
      </c>
      <c r="K74" s="42">
        <v>0</v>
      </c>
      <c r="L74" s="42">
        <v>65616</v>
      </c>
      <c r="M74" s="42">
        <v>65616</v>
      </c>
      <c r="N74" s="42">
        <v>65616</v>
      </c>
      <c r="O74" s="42">
        <v>281384</v>
      </c>
    </row>
    <row r="75" spans="1:15" x14ac:dyDescent="0.2">
      <c r="A75" s="43" t="s">
        <v>187</v>
      </c>
      <c r="B75" s="43" t="s">
        <v>238</v>
      </c>
      <c r="C75" s="43">
        <v>1</v>
      </c>
      <c r="D75" s="43" t="s">
        <v>192</v>
      </c>
      <c r="E75" s="43">
        <v>1</v>
      </c>
      <c r="H75" s="42">
        <v>302000</v>
      </c>
      <c r="I75" s="42">
        <v>0</v>
      </c>
      <c r="J75" s="42">
        <v>302000</v>
      </c>
      <c r="K75" s="42">
        <v>0</v>
      </c>
      <c r="L75" s="42">
        <v>50880</v>
      </c>
      <c r="M75" s="42">
        <v>50880</v>
      </c>
      <c r="N75" s="42">
        <v>50880</v>
      </c>
      <c r="O75" s="42">
        <v>251120</v>
      </c>
    </row>
    <row r="76" spans="1:15" x14ac:dyDescent="0.2">
      <c r="A76" s="43" t="s">
        <v>187</v>
      </c>
      <c r="B76" s="43" t="s">
        <v>238</v>
      </c>
      <c r="C76" s="43">
        <v>1</v>
      </c>
      <c r="D76" s="43" t="s">
        <v>192</v>
      </c>
      <c r="E76" s="43">
        <v>1</v>
      </c>
      <c r="F76" s="43">
        <v>1212</v>
      </c>
      <c r="G76" s="42" t="s">
        <v>195</v>
      </c>
      <c r="H76" s="42">
        <v>288000</v>
      </c>
      <c r="I76" s="42">
        <v>0</v>
      </c>
      <c r="J76" s="42">
        <v>288000</v>
      </c>
      <c r="K76" s="42">
        <v>0</v>
      </c>
      <c r="L76" s="42">
        <v>50880</v>
      </c>
      <c r="M76" s="42">
        <v>50880</v>
      </c>
      <c r="N76" s="42">
        <v>50880</v>
      </c>
      <c r="O76" s="42">
        <v>237120</v>
      </c>
    </row>
    <row r="77" spans="1:15" x14ac:dyDescent="0.2">
      <c r="A77" s="43" t="s">
        <v>187</v>
      </c>
      <c r="B77" s="43" t="s">
        <v>238</v>
      </c>
      <c r="C77" s="43">
        <v>1</v>
      </c>
      <c r="D77" s="43" t="s">
        <v>192</v>
      </c>
      <c r="E77" s="43">
        <v>1</v>
      </c>
      <c r="F77" s="43">
        <v>2613</v>
      </c>
      <c r="G77" s="42" t="s">
        <v>205</v>
      </c>
      <c r="H77" s="42">
        <v>14000</v>
      </c>
      <c r="I77" s="42">
        <v>0</v>
      </c>
      <c r="J77" s="42">
        <v>14000</v>
      </c>
      <c r="K77" s="42">
        <v>0</v>
      </c>
      <c r="L77" s="42">
        <v>0</v>
      </c>
      <c r="M77" s="42">
        <v>0</v>
      </c>
      <c r="N77" s="42">
        <v>0</v>
      </c>
      <c r="O77" s="42">
        <v>14000</v>
      </c>
    </row>
    <row r="78" spans="1:15" x14ac:dyDescent="0.2">
      <c r="A78" s="43" t="s">
        <v>187</v>
      </c>
      <c r="B78" s="43" t="s">
        <v>238</v>
      </c>
      <c r="C78" s="43">
        <v>1</v>
      </c>
      <c r="D78" s="43" t="s">
        <v>192</v>
      </c>
      <c r="E78" s="43">
        <v>2</v>
      </c>
      <c r="H78" s="42">
        <v>45000</v>
      </c>
      <c r="I78" s="42">
        <v>0</v>
      </c>
      <c r="J78" s="42">
        <v>45000</v>
      </c>
      <c r="K78" s="42">
        <v>0</v>
      </c>
      <c r="L78" s="42">
        <v>14736</v>
      </c>
      <c r="M78" s="42">
        <v>14736</v>
      </c>
      <c r="N78" s="42">
        <v>14736</v>
      </c>
      <c r="O78" s="42">
        <v>30264</v>
      </c>
    </row>
    <row r="79" spans="1:15" x14ac:dyDescent="0.2">
      <c r="A79" s="43" t="s">
        <v>187</v>
      </c>
      <c r="B79" s="43" t="s">
        <v>238</v>
      </c>
      <c r="C79" s="43">
        <v>1</v>
      </c>
      <c r="D79" s="43" t="s">
        <v>192</v>
      </c>
      <c r="E79" s="43">
        <v>2</v>
      </c>
      <c r="F79" s="43">
        <v>5211</v>
      </c>
      <c r="G79" s="42" t="s">
        <v>240</v>
      </c>
      <c r="H79" s="42">
        <v>45000</v>
      </c>
      <c r="I79" s="42">
        <v>0</v>
      </c>
      <c r="J79" s="42">
        <v>45000</v>
      </c>
      <c r="K79" s="42">
        <v>0</v>
      </c>
      <c r="L79" s="42">
        <v>14736</v>
      </c>
      <c r="M79" s="42">
        <v>14736</v>
      </c>
      <c r="N79" s="42">
        <v>14736</v>
      </c>
      <c r="O79" s="42">
        <v>30264</v>
      </c>
    </row>
    <row r="80" spans="1:15" x14ac:dyDescent="0.2">
      <c r="A80" s="43" t="s">
        <v>187</v>
      </c>
      <c r="B80" s="43" t="s">
        <v>241</v>
      </c>
      <c r="G80" s="42" t="s">
        <v>242</v>
      </c>
      <c r="H80" s="42">
        <v>807132.2</v>
      </c>
      <c r="I80" s="42">
        <v>0</v>
      </c>
      <c r="J80" s="42">
        <v>807132.2</v>
      </c>
      <c r="K80" s="42">
        <v>0</v>
      </c>
      <c r="L80" s="42">
        <v>162932.45000000001</v>
      </c>
      <c r="M80" s="42">
        <v>162932.45000000001</v>
      </c>
      <c r="N80" s="42">
        <v>162932.45000000001</v>
      </c>
      <c r="O80" s="42">
        <v>644199.75</v>
      </c>
    </row>
    <row r="81" spans="1:15" x14ac:dyDescent="0.2">
      <c r="A81" s="43" t="s">
        <v>187</v>
      </c>
      <c r="B81" s="43" t="s">
        <v>241</v>
      </c>
      <c r="C81" s="43">
        <v>1</v>
      </c>
      <c r="G81" s="42" t="s">
        <v>191</v>
      </c>
      <c r="H81" s="42">
        <v>807132.2</v>
      </c>
      <c r="I81" s="42">
        <v>0</v>
      </c>
      <c r="J81" s="42">
        <v>807132.2</v>
      </c>
      <c r="K81" s="42">
        <v>0</v>
      </c>
      <c r="L81" s="42">
        <v>162932.45000000001</v>
      </c>
      <c r="M81" s="42">
        <v>162932.45000000001</v>
      </c>
      <c r="N81" s="42">
        <v>162932.45000000001</v>
      </c>
      <c r="O81" s="42">
        <v>644199.75</v>
      </c>
    </row>
    <row r="82" spans="1:15" x14ac:dyDescent="0.2">
      <c r="A82" s="43" t="s">
        <v>187</v>
      </c>
      <c r="B82" s="43" t="s">
        <v>241</v>
      </c>
      <c r="C82" s="43">
        <v>1</v>
      </c>
      <c r="D82" s="43" t="s">
        <v>192</v>
      </c>
      <c r="G82" s="42" t="s">
        <v>193</v>
      </c>
      <c r="H82" s="42">
        <v>807132.2</v>
      </c>
      <c r="I82" s="42">
        <v>0</v>
      </c>
      <c r="J82" s="42">
        <v>807132.2</v>
      </c>
      <c r="K82" s="42">
        <v>0</v>
      </c>
      <c r="L82" s="42">
        <v>162932.45000000001</v>
      </c>
      <c r="M82" s="42">
        <v>162932.45000000001</v>
      </c>
      <c r="N82" s="42">
        <v>162932.45000000001</v>
      </c>
      <c r="O82" s="42">
        <v>644199.75</v>
      </c>
    </row>
    <row r="83" spans="1:15" x14ac:dyDescent="0.2">
      <c r="A83" s="43" t="s">
        <v>187</v>
      </c>
      <c r="B83" s="43" t="s">
        <v>241</v>
      </c>
      <c r="C83" s="43">
        <v>1</v>
      </c>
      <c r="D83" s="43" t="s">
        <v>192</v>
      </c>
      <c r="E83" s="43">
        <v>1</v>
      </c>
      <c r="H83" s="42">
        <v>807132.2</v>
      </c>
      <c r="I83" s="42">
        <v>0</v>
      </c>
      <c r="J83" s="42">
        <v>807132.2</v>
      </c>
      <c r="K83" s="42">
        <v>0</v>
      </c>
      <c r="L83" s="42">
        <v>162932.45000000001</v>
      </c>
      <c r="M83" s="42">
        <v>162932.45000000001</v>
      </c>
      <c r="N83" s="42">
        <v>162932.45000000001</v>
      </c>
      <c r="O83" s="42">
        <v>644199.75</v>
      </c>
    </row>
    <row r="84" spans="1:15" x14ac:dyDescent="0.2">
      <c r="A84" s="43" t="s">
        <v>187</v>
      </c>
      <c r="B84" s="43" t="s">
        <v>241</v>
      </c>
      <c r="C84" s="43">
        <v>1</v>
      </c>
      <c r="D84" s="43" t="s">
        <v>192</v>
      </c>
      <c r="E84" s="43">
        <v>1</v>
      </c>
      <c r="F84" s="43">
        <v>1212</v>
      </c>
      <c r="G84" s="42" t="s">
        <v>195</v>
      </c>
      <c r="H84" s="42">
        <v>532486</v>
      </c>
      <c r="I84" s="42">
        <v>0</v>
      </c>
      <c r="J84" s="42">
        <v>532486</v>
      </c>
      <c r="K84" s="42">
        <v>0</v>
      </c>
      <c r="L84" s="42">
        <v>108528.45</v>
      </c>
      <c r="M84" s="42">
        <v>108528.45</v>
      </c>
      <c r="N84" s="42">
        <v>108528.45</v>
      </c>
      <c r="O84" s="42">
        <v>423957.55</v>
      </c>
    </row>
    <row r="85" spans="1:15" x14ac:dyDescent="0.2">
      <c r="A85" s="43" t="s">
        <v>187</v>
      </c>
      <c r="B85" s="43" t="s">
        <v>241</v>
      </c>
      <c r="C85" s="43">
        <v>1</v>
      </c>
      <c r="D85" s="43" t="s">
        <v>192</v>
      </c>
      <c r="E85" s="43">
        <v>1</v>
      </c>
      <c r="F85" s="43">
        <v>2731</v>
      </c>
      <c r="G85" s="42" t="s">
        <v>235</v>
      </c>
      <c r="H85" s="42">
        <v>195146.2</v>
      </c>
      <c r="I85" s="42">
        <v>0</v>
      </c>
      <c r="J85" s="42">
        <v>195146.2</v>
      </c>
      <c r="K85" s="42">
        <v>0</v>
      </c>
      <c r="L85" s="42">
        <v>54404</v>
      </c>
      <c r="M85" s="42">
        <v>54404</v>
      </c>
      <c r="N85" s="42">
        <v>54404</v>
      </c>
      <c r="O85" s="42">
        <v>140742.20000000001</v>
      </c>
    </row>
    <row r="86" spans="1:15" x14ac:dyDescent="0.2">
      <c r="A86" s="43" t="s">
        <v>187</v>
      </c>
      <c r="B86" s="43" t="s">
        <v>241</v>
      </c>
      <c r="C86" s="43">
        <v>1</v>
      </c>
      <c r="D86" s="43" t="s">
        <v>192</v>
      </c>
      <c r="E86" s="43">
        <v>1</v>
      </c>
      <c r="F86" s="43">
        <v>4411</v>
      </c>
      <c r="G86" s="42" t="s">
        <v>236</v>
      </c>
      <c r="H86" s="42">
        <v>19500</v>
      </c>
      <c r="I86" s="42">
        <v>0</v>
      </c>
      <c r="J86" s="42">
        <v>19500</v>
      </c>
      <c r="K86" s="42">
        <v>0</v>
      </c>
      <c r="L86" s="42">
        <v>0</v>
      </c>
      <c r="M86" s="42">
        <v>0</v>
      </c>
      <c r="N86" s="42">
        <v>0</v>
      </c>
      <c r="O86" s="42">
        <v>19500</v>
      </c>
    </row>
    <row r="87" spans="1:15" x14ac:dyDescent="0.2">
      <c r="A87" s="43" t="s">
        <v>187</v>
      </c>
      <c r="B87" s="43" t="s">
        <v>241</v>
      </c>
      <c r="C87" s="43">
        <v>1</v>
      </c>
      <c r="D87" s="43" t="s">
        <v>192</v>
      </c>
      <c r="E87" s="43">
        <v>1</v>
      </c>
      <c r="F87" s="43">
        <v>2731</v>
      </c>
      <c r="G87" s="42" t="s">
        <v>235</v>
      </c>
      <c r="H87" s="42">
        <v>60000</v>
      </c>
      <c r="I87" s="42">
        <v>0</v>
      </c>
      <c r="J87" s="42">
        <v>60000</v>
      </c>
      <c r="K87" s="42">
        <v>0</v>
      </c>
      <c r="L87" s="42">
        <v>0</v>
      </c>
      <c r="M87" s="42">
        <v>0</v>
      </c>
      <c r="N87" s="42">
        <v>0</v>
      </c>
      <c r="O87" s="42">
        <v>60000</v>
      </c>
    </row>
    <row r="88" spans="1:15" x14ac:dyDescent="0.2">
      <c r="A88" s="43" t="s">
        <v>187</v>
      </c>
      <c r="B88" s="43" t="s">
        <v>243</v>
      </c>
      <c r="G88" s="42" t="s">
        <v>244</v>
      </c>
      <c r="H88" s="42">
        <v>252000</v>
      </c>
      <c r="I88" s="42">
        <v>0</v>
      </c>
      <c r="J88" s="42">
        <v>252000</v>
      </c>
      <c r="K88" s="42">
        <v>0</v>
      </c>
      <c r="L88" s="42">
        <v>0</v>
      </c>
      <c r="M88" s="42">
        <v>0</v>
      </c>
      <c r="N88" s="42">
        <v>0</v>
      </c>
      <c r="O88" s="42">
        <v>252000</v>
      </c>
    </row>
    <row r="89" spans="1:15" x14ac:dyDescent="0.2">
      <c r="A89" s="43" t="s">
        <v>187</v>
      </c>
      <c r="B89" s="43" t="s">
        <v>243</v>
      </c>
      <c r="C89" s="43">
        <v>1</v>
      </c>
      <c r="G89" s="42" t="s">
        <v>191</v>
      </c>
      <c r="H89" s="42">
        <v>252000</v>
      </c>
      <c r="I89" s="42">
        <v>0</v>
      </c>
      <c r="J89" s="42">
        <v>252000</v>
      </c>
      <c r="K89" s="42">
        <v>0</v>
      </c>
      <c r="L89" s="42">
        <v>0</v>
      </c>
      <c r="M89" s="42">
        <v>0</v>
      </c>
      <c r="N89" s="42">
        <v>0</v>
      </c>
      <c r="O89" s="42">
        <v>252000</v>
      </c>
    </row>
    <row r="90" spans="1:15" x14ac:dyDescent="0.2">
      <c r="A90" s="43" t="s">
        <v>187</v>
      </c>
      <c r="B90" s="43" t="s">
        <v>243</v>
      </c>
      <c r="C90" s="43">
        <v>1</v>
      </c>
      <c r="D90" s="43" t="s">
        <v>192</v>
      </c>
      <c r="G90" s="42" t="s">
        <v>193</v>
      </c>
      <c r="H90" s="42">
        <v>252000</v>
      </c>
      <c r="I90" s="42">
        <v>0</v>
      </c>
      <c r="J90" s="42">
        <v>252000</v>
      </c>
      <c r="K90" s="42">
        <v>0</v>
      </c>
      <c r="L90" s="42">
        <v>0</v>
      </c>
      <c r="M90" s="42">
        <v>0</v>
      </c>
      <c r="N90" s="42">
        <v>0</v>
      </c>
      <c r="O90" s="42">
        <v>252000</v>
      </c>
    </row>
    <row r="91" spans="1:15" x14ac:dyDescent="0.2">
      <c r="A91" s="43" t="s">
        <v>187</v>
      </c>
      <c r="B91" s="43" t="s">
        <v>243</v>
      </c>
      <c r="C91" s="43">
        <v>1</v>
      </c>
      <c r="D91" s="43" t="s">
        <v>192</v>
      </c>
      <c r="E91" s="43">
        <v>1</v>
      </c>
      <c r="H91" s="42">
        <v>252000</v>
      </c>
      <c r="I91" s="42">
        <v>0</v>
      </c>
      <c r="J91" s="42">
        <v>252000</v>
      </c>
      <c r="K91" s="42">
        <v>0</v>
      </c>
      <c r="L91" s="42">
        <v>0</v>
      </c>
      <c r="M91" s="42">
        <v>0</v>
      </c>
      <c r="N91" s="42">
        <v>0</v>
      </c>
      <c r="O91" s="42">
        <v>252000</v>
      </c>
    </row>
    <row r="92" spans="1:15" x14ac:dyDescent="0.2">
      <c r="A92" s="43" t="s">
        <v>187</v>
      </c>
      <c r="B92" s="43" t="s">
        <v>243</v>
      </c>
      <c r="C92" s="43">
        <v>1</v>
      </c>
      <c r="D92" s="43" t="s">
        <v>192</v>
      </c>
      <c r="E92" s="43">
        <v>1</v>
      </c>
      <c r="F92" s="43">
        <v>4421</v>
      </c>
      <c r="G92" s="42" t="s">
        <v>244</v>
      </c>
      <c r="H92" s="42">
        <v>252000</v>
      </c>
      <c r="I92" s="42">
        <v>0</v>
      </c>
      <c r="J92" s="42">
        <v>252000</v>
      </c>
      <c r="K92" s="42">
        <v>0</v>
      </c>
      <c r="L92" s="42">
        <v>0</v>
      </c>
      <c r="M92" s="42">
        <v>0</v>
      </c>
      <c r="N92" s="42">
        <v>0</v>
      </c>
      <c r="O92" s="42">
        <v>252000</v>
      </c>
    </row>
    <row r="93" spans="1:15" x14ac:dyDescent="0.2">
      <c r="A93" s="43" t="s">
        <v>187</v>
      </c>
      <c r="B93" s="43" t="s">
        <v>245</v>
      </c>
      <c r="G93" s="42" t="s">
        <v>246</v>
      </c>
      <c r="H93" s="42">
        <v>252822.63</v>
      </c>
      <c r="I93" s="42">
        <v>0</v>
      </c>
      <c r="J93" s="42">
        <v>252822.63</v>
      </c>
      <c r="K93" s="42">
        <v>0</v>
      </c>
      <c r="L93" s="42">
        <v>59128.05</v>
      </c>
      <c r="M93" s="42">
        <v>59128.05</v>
      </c>
      <c r="N93" s="42">
        <v>59128.05</v>
      </c>
      <c r="O93" s="42">
        <v>193694.58</v>
      </c>
    </row>
    <row r="94" spans="1:15" x14ac:dyDescent="0.2">
      <c r="A94" s="43" t="s">
        <v>187</v>
      </c>
      <c r="B94" s="43" t="s">
        <v>245</v>
      </c>
      <c r="C94" s="43">
        <v>1</v>
      </c>
      <c r="G94" s="42" t="s">
        <v>191</v>
      </c>
      <c r="H94" s="42">
        <v>252822.63</v>
      </c>
      <c r="I94" s="42">
        <v>0</v>
      </c>
      <c r="J94" s="42">
        <v>252822.63</v>
      </c>
      <c r="K94" s="42">
        <v>0</v>
      </c>
      <c r="L94" s="42">
        <v>59128.05</v>
      </c>
      <c r="M94" s="42">
        <v>59128.05</v>
      </c>
      <c r="N94" s="42">
        <v>59128.05</v>
      </c>
      <c r="O94" s="42">
        <v>193694.58</v>
      </c>
    </row>
    <row r="95" spans="1:15" x14ac:dyDescent="0.2">
      <c r="A95" s="43" t="s">
        <v>187</v>
      </c>
      <c r="B95" s="43" t="s">
        <v>245</v>
      </c>
      <c r="C95" s="43">
        <v>1</v>
      </c>
      <c r="D95" s="43" t="s">
        <v>192</v>
      </c>
      <c r="G95" s="42" t="s">
        <v>193</v>
      </c>
      <c r="H95" s="42">
        <v>252822.63</v>
      </c>
      <c r="I95" s="42">
        <v>0</v>
      </c>
      <c r="J95" s="42">
        <v>252822.63</v>
      </c>
      <c r="K95" s="42">
        <v>0</v>
      </c>
      <c r="L95" s="42">
        <v>59128.05</v>
      </c>
      <c r="M95" s="42">
        <v>59128.05</v>
      </c>
      <c r="N95" s="42">
        <v>59128.05</v>
      </c>
      <c r="O95" s="42">
        <v>193694.58</v>
      </c>
    </row>
    <row r="96" spans="1:15" x14ac:dyDescent="0.2">
      <c r="A96" s="43" t="s">
        <v>187</v>
      </c>
      <c r="B96" s="43" t="s">
        <v>245</v>
      </c>
      <c r="C96" s="43">
        <v>1</v>
      </c>
      <c r="D96" s="43" t="s">
        <v>192</v>
      </c>
      <c r="E96" s="43">
        <v>1</v>
      </c>
      <c r="H96" s="42">
        <v>252822.63</v>
      </c>
      <c r="I96" s="42">
        <v>0</v>
      </c>
      <c r="J96" s="42">
        <v>252822.63</v>
      </c>
      <c r="K96" s="42">
        <v>0</v>
      </c>
      <c r="L96" s="42">
        <v>59128.05</v>
      </c>
      <c r="M96" s="42">
        <v>59128.05</v>
      </c>
      <c r="N96" s="42">
        <v>59128.05</v>
      </c>
      <c r="O96" s="42">
        <v>193694.58</v>
      </c>
    </row>
    <row r="97" spans="1:15" x14ac:dyDescent="0.2">
      <c r="A97" s="43" t="s">
        <v>187</v>
      </c>
      <c r="B97" s="43" t="s">
        <v>245</v>
      </c>
      <c r="C97" s="43">
        <v>1</v>
      </c>
      <c r="D97" s="43" t="s">
        <v>192</v>
      </c>
      <c r="E97" s="43">
        <v>1</v>
      </c>
      <c r="F97" s="43">
        <v>2613</v>
      </c>
      <c r="G97" s="42" t="s">
        <v>205</v>
      </c>
      <c r="H97" s="42">
        <v>16200</v>
      </c>
      <c r="I97" s="42">
        <v>0</v>
      </c>
      <c r="J97" s="42">
        <v>16200</v>
      </c>
      <c r="K97" s="42">
        <v>0</v>
      </c>
      <c r="L97" s="42">
        <v>0</v>
      </c>
      <c r="M97" s="42">
        <v>0</v>
      </c>
      <c r="N97" s="42">
        <v>0</v>
      </c>
      <c r="O97" s="42">
        <v>16200</v>
      </c>
    </row>
    <row r="98" spans="1:15" x14ac:dyDescent="0.2">
      <c r="A98" s="43" t="s">
        <v>187</v>
      </c>
      <c r="B98" s="43" t="s">
        <v>245</v>
      </c>
      <c r="C98" s="43">
        <v>1</v>
      </c>
      <c r="D98" s="43" t="s">
        <v>192</v>
      </c>
      <c r="E98" s="43">
        <v>1</v>
      </c>
      <c r="F98" s="43">
        <v>3511</v>
      </c>
      <c r="G98" s="42" t="s">
        <v>212</v>
      </c>
      <c r="H98" s="42">
        <v>229422.63</v>
      </c>
      <c r="I98" s="42">
        <v>0</v>
      </c>
      <c r="J98" s="42">
        <v>229422.63</v>
      </c>
      <c r="K98" s="42">
        <v>0</v>
      </c>
      <c r="L98" s="42">
        <v>58278.05</v>
      </c>
      <c r="M98" s="42">
        <v>58278.05</v>
      </c>
      <c r="N98" s="42">
        <v>58278.05</v>
      </c>
      <c r="O98" s="42">
        <v>171144.58</v>
      </c>
    </row>
    <row r="99" spans="1:15" x14ac:dyDescent="0.2">
      <c r="A99" s="43" t="s">
        <v>187</v>
      </c>
      <c r="B99" s="43" t="s">
        <v>245</v>
      </c>
      <c r="C99" s="43">
        <v>1</v>
      </c>
      <c r="D99" s="43" t="s">
        <v>192</v>
      </c>
      <c r="E99" s="43">
        <v>1</v>
      </c>
      <c r="F99" s="43">
        <v>3571</v>
      </c>
      <c r="G99" s="42" t="s">
        <v>215</v>
      </c>
      <c r="H99" s="42">
        <v>7200</v>
      </c>
      <c r="I99" s="42">
        <v>0</v>
      </c>
      <c r="J99" s="42">
        <v>7200</v>
      </c>
      <c r="K99" s="42">
        <v>0</v>
      </c>
      <c r="L99" s="42">
        <v>850</v>
      </c>
      <c r="M99" s="42">
        <v>850</v>
      </c>
      <c r="N99" s="42">
        <v>850</v>
      </c>
      <c r="O99" s="42">
        <v>6350</v>
      </c>
    </row>
    <row r="100" spans="1:15" x14ac:dyDescent="0.2">
      <c r="A100" s="43" t="s">
        <v>187</v>
      </c>
      <c r="B100" s="43" t="s">
        <v>247</v>
      </c>
      <c r="G100" s="42" t="s">
        <v>248</v>
      </c>
      <c r="H100" s="42">
        <v>317375.7</v>
      </c>
      <c r="I100" s="42">
        <v>0</v>
      </c>
      <c r="J100" s="42">
        <v>317375.7</v>
      </c>
      <c r="K100" s="42">
        <v>0</v>
      </c>
      <c r="L100" s="42">
        <v>0</v>
      </c>
      <c r="M100" s="42">
        <v>0</v>
      </c>
      <c r="N100" s="42">
        <v>0</v>
      </c>
      <c r="O100" s="42">
        <v>317375.7</v>
      </c>
    </row>
    <row r="101" spans="1:15" x14ac:dyDescent="0.2">
      <c r="A101" s="43" t="s">
        <v>187</v>
      </c>
      <c r="B101" s="43" t="s">
        <v>247</v>
      </c>
      <c r="C101" s="43">
        <v>1</v>
      </c>
      <c r="G101" s="42" t="s">
        <v>191</v>
      </c>
      <c r="H101" s="42">
        <v>317375.7</v>
      </c>
      <c r="I101" s="42">
        <v>0</v>
      </c>
      <c r="J101" s="42">
        <v>317375.7</v>
      </c>
      <c r="K101" s="42">
        <v>0</v>
      </c>
      <c r="L101" s="42">
        <v>0</v>
      </c>
      <c r="M101" s="42">
        <v>0</v>
      </c>
      <c r="N101" s="42">
        <v>0</v>
      </c>
      <c r="O101" s="42">
        <v>317375.7</v>
      </c>
    </row>
    <row r="102" spans="1:15" x14ac:dyDescent="0.2">
      <c r="A102" s="43" t="s">
        <v>187</v>
      </c>
      <c r="B102" s="43" t="s">
        <v>247</v>
      </c>
      <c r="C102" s="43">
        <v>1</v>
      </c>
      <c r="D102" s="43" t="s">
        <v>192</v>
      </c>
      <c r="G102" s="42" t="s">
        <v>193</v>
      </c>
      <c r="H102" s="42">
        <v>317375.7</v>
      </c>
      <c r="I102" s="42">
        <v>0</v>
      </c>
      <c r="J102" s="42">
        <v>317375.7</v>
      </c>
      <c r="K102" s="42">
        <v>0</v>
      </c>
      <c r="L102" s="42">
        <v>0</v>
      </c>
      <c r="M102" s="42">
        <v>0</v>
      </c>
      <c r="N102" s="42">
        <v>0</v>
      </c>
      <c r="O102" s="42">
        <v>317375.7</v>
      </c>
    </row>
    <row r="103" spans="1:15" x14ac:dyDescent="0.2">
      <c r="A103" s="43" t="s">
        <v>187</v>
      </c>
      <c r="B103" s="43" t="s">
        <v>247</v>
      </c>
      <c r="C103" s="43">
        <v>1</v>
      </c>
      <c r="D103" s="43" t="s">
        <v>192</v>
      </c>
      <c r="E103" s="43">
        <v>1</v>
      </c>
      <c r="H103" s="42">
        <v>317375.7</v>
      </c>
      <c r="I103" s="42">
        <v>0</v>
      </c>
      <c r="J103" s="42">
        <v>317375.7</v>
      </c>
      <c r="K103" s="42">
        <v>0</v>
      </c>
      <c r="L103" s="42">
        <v>0</v>
      </c>
      <c r="M103" s="42">
        <v>0</v>
      </c>
      <c r="N103" s="42">
        <v>0</v>
      </c>
      <c r="O103" s="42">
        <v>317375.7</v>
      </c>
    </row>
    <row r="104" spans="1:15" x14ac:dyDescent="0.2">
      <c r="A104" s="43" t="s">
        <v>187</v>
      </c>
      <c r="B104" s="43" t="s">
        <v>247</v>
      </c>
      <c r="C104" s="43">
        <v>1</v>
      </c>
      <c r="D104" s="43" t="s">
        <v>192</v>
      </c>
      <c r="E104" s="43">
        <v>1</v>
      </c>
      <c r="F104" s="43">
        <v>2613</v>
      </c>
      <c r="G104" s="42" t="s">
        <v>205</v>
      </c>
      <c r="H104" s="42">
        <v>7228.1</v>
      </c>
      <c r="I104" s="42">
        <v>0</v>
      </c>
      <c r="J104" s="42">
        <v>7228.1</v>
      </c>
      <c r="K104" s="42">
        <v>0</v>
      </c>
      <c r="L104" s="42">
        <v>0</v>
      </c>
      <c r="M104" s="42">
        <v>0</v>
      </c>
      <c r="N104" s="42">
        <v>0</v>
      </c>
      <c r="O104" s="42">
        <v>7228.1</v>
      </c>
    </row>
    <row r="105" spans="1:15" x14ac:dyDescent="0.2">
      <c r="A105" s="43" t="s">
        <v>187</v>
      </c>
      <c r="B105" s="43" t="s">
        <v>247</v>
      </c>
      <c r="C105" s="43">
        <v>1</v>
      </c>
      <c r="D105" s="43" t="s">
        <v>192</v>
      </c>
      <c r="E105" s="43">
        <v>1</v>
      </c>
      <c r="F105" s="43">
        <v>3612</v>
      </c>
      <c r="G105" s="42" t="s">
        <v>249</v>
      </c>
      <c r="H105" s="42">
        <v>10000</v>
      </c>
      <c r="I105" s="42">
        <v>0</v>
      </c>
      <c r="J105" s="42">
        <v>10000</v>
      </c>
      <c r="K105" s="42">
        <v>0</v>
      </c>
      <c r="L105" s="42">
        <v>0</v>
      </c>
      <c r="M105" s="42">
        <v>0</v>
      </c>
      <c r="N105" s="42">
        <v>0</v>
      </c>
      <c r="O105" s="42">
        <v>10000</v>
      </c>
    </row>
    <row r="106" spans="1:15" x14ac:dyDescent="0.2">
      <c r="A106" s="43" t="s">
        <v>187</v>
      </c>
      <c r="B106" s="43" t="s">
        <v>247</v>
      </c>
      <c r="C106" s="43">
        <v>1</v>
      </c>
      <c r="D106" s="43" t="s">
        <v>192</v>
      </c>
      <c r="E106" s="43">
        <v>1</v>
      </c>
      <c r="F106" s="43">
        <v>4411</v>
      </c>
      <c r="G106" s="42" t="s">
        <v>236</v>
      </c>
      <c r="H106" s="42">
        <v>177600</v>
      </c>
      <c r="I106" s="42">
        <v>0</v>
      </c>
      <c r="J106" s="42">
        <v>177600</v>
      </c>
      <c r="K106" s="42">
        <v>0</v>
      </c>
      <c r="L106" s="42">
        <v>0</v>
      </c>
      <c r="M106" s="42">
        <v>0</v>
      </c>
      <c r="N106" s="42">
        <v>0</v>
      </c>
      <c r="O106" s="42">
        <v>177600</v>
      </c>
    </row>
    <row r="107" spans="1:15" x14ac:dyDescent="0.2">
      <c r="A107" s="43" t="s">
        <v>187</v>
      </c>
      <c r="B107" s="43" t="s">
        <v>247</v>
      </c>
      <c r="C107" s="43">
        <v>1</v>
      </c>
      <c r="D107" s="43" t="s">
        <v>192</v>
      </c>
      <c r="E107" s="43">
        <v>1</v>
      </c>
      <c r="F107" s="43">
        <v>4414</v>
      </c>
      <c r="G107" s="42" t="s">
        <v>237</v>
      </c>
      <c r="H107" s="42">
        <v>122547.6</v>
      </c>
      <c r="I107" s="42">
        <v>0</v>
      </c>
      <c r="J107" s="42">
        <v>122547.6</v>
      </c>
      <c r="K107" s="42">
        <v>0</v>
      </c>
      <c r="L107" s="42">
        <v>0</v>
      </c>
      <c r="M107" s="42">
        <v>0</v>
      </c>
      <c r="N107" s="42">
        <v>0</v>
      </c>
      <c r="O107" s="42">
        <v>122547.6</v>
      </c>
    </row>
    <row r="108" spans="1:15" x14ac:dyDescent="0.2">
      <c r="A108" s="43" t="s">
        <v>187</v>
      </c>
      <c r="B108" s="43" t="s">
        <v>250</v>
      </c>
      <c r="G108" s="42" t="s">
        <v>251</v>
      </c>
      <c r="H108" s="42">
        <v>225000</v>
      </c>
      <c r="I108" s="42">
        <v>0</v>
      </c>
      <c r="J108" s="42">
        <v>225000</v>
      </c>
      <c r="K108" s="42">
        <v>0</v>
      </c>
      <c r="L108" s="42">
        <v>0</v>
      </c>
      <c r="M108" s="42">
        <v>0</v>
      </c>
      <c r="N108" s="42">
        <v>0</v>
      </c>
      <c r="O108" s="42">
        <v>225000</v>
      </c>
    </row>
    <row r="109" spans="1:15" x14ac:dyDescent="0.2">
      <c r="A109" s="43" t="s">
        <v>187</v>
      </c>
      <c r="B109" s="43" t="s">
        <v>250</v>
      </c>
      <c r="C109" s="43">
        <v>1</v>
      </c>
      <c r="G109" s="42" t="s">
        <v>191</v>
      </c>
      <c r="H109" s="42">
        <v>225000</v>
      </c>
      <c r="I109" s="42">
        <v>0</v>
      </c>
      <c r="J109" s="42">
        <v>225000</v>
      </c>
      <c r="K109" s="42">
        <v>0</v>
      </c>
      <c r="L109" s="42">
        <v>0</v>
      </c>
      <c r="M109" s="42">
        <v>0</v>
      </c>
      <c r="N109" s="42">
        <v>0</v>
      </c>
      <c r="O109" s="42">
        <v>225000</v>
      </c>
    </row>
    <row r="110" spans="1:15" x14ac:dyDescent="0.2">
      <c r="A110" s="43" t="s">
        <v>187</v>
      </c>
      <c r="B110" s="43" t="s">
        <v>250</v>
      </c>
      <c r="C110" s="43">
        <v>1</v>
      </c>
      <c r="D110" s="43" t="s">
        <v>192</v>
      </c>
      <c r="G110" s="42" t="s">
        <v>193</v>
      </c>
      <c r="H110" s="42">
        <v>225000</v>
      </c>
      <c r="I110" s="42">
        <v>0</v>
      </c>
      <c r="J110" s="42">
        <v>225000</v>
      </c>
      <c r="K110" s="42">
        <v>0</v>
      </c>
      <c r="L110" s="42">
        <v>0</v>
      </c>
      <c r="M110" s="42">
        <v>0</v>
      </c>
      <c r="N110" s="42">
        <v>0</v>
      </c>
      <c r="O110" s="42">
        <v>225000</v>
      </c>
    </row>
    <row r="111" spans="1:15" x14ac:dyDescent="0.2">
      <c r="A111" s="43" t="s">
        <v>187</v>
      </c>
      <c r="B111" s="43" t="s">
        <v>250</v>
      </c>
      <c r="C111" s="43">
        <v>1</v>
      </c>
      <c r="D111" s="43" t="s">
        <v>192</v>
      </c>
      <c r="E111" s="43">
        <v>1</v>
      </c>
      <c r="H111" s="42">
        <v>225000</v>
      </c>
      <c r="I111" s="42">
        <v>0</v>
      </c>
      <c r="J111" s="42">
        <v>225000</v>
      </c>
      <c r="K111" s="42">
        <v>0</v>
      </c>
      <c r="L111" s="42">
        <v>0</v>
      </c>
      <c r="M111" s="42">
        <v>0</v>
      </c>
      <c r="N111" s="42">
        <v>0</v>
      </c>
      <c r="O111" s="42">
        <v>225000</v>
      </c>
    </row>
    <row r="112" spans="1:15" x14ac:dyDescent="0.2">
      <c r="A112" s="43" t="s">
        <v>187</v>
      </c>
      <c r="B112" s="43" t="s">
        <v>250</v>
      </c>
      <c r="C112" s="43">
        <v>1</v>
      </c>
      <c r="D112" s="43" t="s">
        <v>192</v>
      </c>
      <c r="E112" s="43">
        <v>1</v>
      </c>
      <c r="F112" s="43">
        <v>2613</v>
      </c>
      <c r="G112" s="42" t="s">
        <v>205</v>
      </c>
      <c r="H112" s="42">
        <v>5000</v>
      </c>
      <c r="I112" s="42">
        <v>0</v>
      </c>
      <c r="J112" s="42">
        <v>5000</v>
      </c>
      <c r="K112" s="42">
        <v>0</v>
      </c>
      <c r="L112" s="42">
        <v>0</v>
      </c>
      <c r="M112" s="42">
        <v>0</v>
      </c>
      <c r="N112" s="42">
        <v>0</v>
      </c>
      <c r="O112" s="42">
        <v>5000</v>
      </c>
    </row>
    <row r="113" spans="1:15" x14ac:dyDescent="0.2">
      <c r="A113" s="43" t="s">
        <v>187</v>
      </c>
      <c r="B113" s="43" t="s">
        <v>250</v>
      </c>
      <c r="C113" s="43">
        <v>1</v>
      </c>
      <c r="D113" s="43" t="s">
        <v>192</v>
      </c>
      <c r="E113" s="43">
        <v>1</v>
      </c>
      <c r="F113" s="43">
        <v>2731</v>
      </c>
      <c r="G113" s="42" t="s">
        <v>235</v>
      </c>
      <c r="H113" s="42">
        <v>35000</v>
      </c>
      <c r="I113" s="42">
        <v>0</v>
      </c>
      <c r="J113" s="42">
        <v>35000</v>
      </c>
      <c r="K113" s="42">
        <v>0</v>
      </c>
      <c r="L113" s="42">
        <v>0</v>
      </c>
      <c r="M113" s="42">
        <v>0</v>
      </c>
      <c r="N113" s="42">
        <v>0</v>
      </c>
      <c r="O113" s="42">
        <v>35000</v>
      </c>
    </row>
    <row r="114" spans="1:15" x14ac:dyDescent="0.2">
      <c r="A114" s="43" t="s">
        <v>187</v>
      </c>
      <c r="B114" s="43" t="s">
        <v>250</v>
      </c>
      <c r="C114" s="43">
        <v>1</v>
      </c>
      <c r="D114" s="43" t="s">
        <v>192</v>
      </c>
      <c r="E114" s="43">
        <v>1</v>
      </c>
      <c r="F114" s="43">
        <v>3612</v>
      </c>
      <c r="G114" s="42" t="s">
        <v>249</v>
      </c>
      <c r="H114" s="42">
        <v>10000</v>
      </c>
      <c r="I114" s="42">
        <v>0</v>
      </c>
      <c r="J114" s="42">
        <v>10000</v>
      </c>
      <c r="K114" s="42">
        <v>0</v>
      </c>
      <c r="L114" s="42">
        <v>0</v>
      </c>
      <c r="M114" s="42">
        <v>0</v>
      </c>
      <c r="N114" s="42">
        <v>0</v>
      </c>
      <c r="O114" s="42">
        <v>10000</v>
      </c>
    </row>
    <row r="115" spans="1:15" x14ac:dyDescent="0.2">
      <c r="A115" s="43" t="s">
        <v>187</v>
      </c>
      <c r="B115" s="43" t="s">
        <v>250</v>
      </c>
      <c r="C115" s="43">
        <v>1</v>
      </c>
      <c r="D115" s="43" t="s">
        <v>192</v>
      </c>
      <c r="E115" s="43">
        <v>1</v>
      </c>
      <c r="F115" s="43">
        <v>4411</v>
      </c>
      <c r="G115" s="42" t="s">
        <v>236</v>
      </c>
      <c r="H115" s="42">
        <v>120000</v>
      </c>
      <c r="I115" s="42">
        <v>0</v>
      </c>
      <c r="J115" s="42">
        <v>120000</v>
      </c>
      <c r="K115" s="42">
        <v>0</v>
      </c>
      <c r="L115" s="42">
        <v>0</v>
      </c>
      <c r="M115" s="42">
        <v>0</v>
      </c>
      <c r="N115" s="42">
        <v>0</v>
      </c>
      <c r="O115" s="42">
        <v>120000</v>
      </c>
    </row>
    <row r="116" spans="1:15" x14ac:dyDescent="0.2">
      <c r="A116" s="43" t="s">
        <v>187</v>
      </c>
      <c r="B116" s="43" t="s">
        <v>250</v>
      </c>
      <c r="C116" s="43">
        <v>1</v>
      </c>
      <c r="D116" s="43" t="s">
        <v>192</v>
      </c>
      <c r="E116" s="43">
        <v>1</v>
      </c>
      <c r="F116" s="43">
        <v>4414</v>
      </c>
      <c r="G116" s="42" t="s">
        <v>237</v>
      </c>
      <c r="H116" s="42">
        <v>55000</v>
      </c>
      <c r="I116" s="42">
        <v>0</v>
      </c>
      <c r="J116" s="42">
        <v>55000</v>
      </c>
      <c r="K116" s="42">
        <v>0</v>
      </c>
      <c r="L116" s="42">
        <v>0</v>
      </c>
      <c r="M116" s="42">
        <v>0</v>
      </c>
      <c r="N116" s="42">
        <v>0</v>
      </c>
      <c r="O116" s="42">
        <v>55000</v>
      </c>
    </row>
    <row r="117" spans="1:15" x14ac:dyDescent="0.2">
      <c r="A117" s="43" t="s">
        <v>187</v>
      </c>
      <c r="B117" s="43" t="s">
        <v>252</v>
      </c>
      <c r="G117" s="42" t="s">
        <v>253</v>
      </c>
      <c r="H117" s="42">
        <v>40356.18</v>
      </c>
      <c r="I117" s="42">
        <v>0</v>
      </c>
      <c r="J117" s="42">
        <v>40356.18</v>
      </c>
      <c r="K117" s="42">
        <v>0</v>
      </c>
      <c r="L117" s="42">
        <v>0</v>
      </c>
      <c r="M117" s="42">
        <v>0</v>
      </c>
      <c r="N117" s="42">
        <v>0</v>
      </c>
      <c r="O117" s="42">
        <v>40356.18</v>
      </c>
    </row>
    <row r="118" spans="1:15" x14ac:dyDescent="0.2">
      <c r="A118" s="43" t="s">
        <v>187</v>
      </c>
      <c r="B118" s="43" t="s">
        <v>252</v>
      </c>
      <c r="C118" s="43">
        <v>1</v>
      </c>
      <c r="G118" s="42" t="s">
        <v>191</v>
      </c>
      <c r="H118" s="42">
        <v>40356.18</v>
      </c>
      <c r="I118" s="42">
        <v>0</v>
      </c>
      <c r="J118" s="42">
        <v>40356.18</v>
      </c>
      <c r="K118" s="42">
        <v>0</v>
      </c>
      <c r="L118" s="42">
        <v>0</v>
      </c>
      <c r="M118" s="42">
        <v>0</v>
      </c>
      <c r="N118" s="42">
        <v>0</v>
      </c>
      <c r="O118" s="42">
        <v>40356.18</v>
      </c>
    </row>
    <row r="119" spans="1:15" x14ac:dyDescent="0.2">
      <c r="A119" s="43" t="s">
        <v>187</v>
      </c>
      <c r="B119" s="43" t="s">
        <v>252</v>
      </c>
      <c r="C119" s="43">
        <v>1</v>
      </c>
      <c r="D119" s="43" t="s">
        <v>192</v>
      </c>
      <c r="G119" s="42" t="s">
        <v>193</v>
      </c>
      <c r="H119" s="42">
        <v>40356.18</v>
      </c>
      <c r="I119" s="42">
        <v>0</v>
      </c>
      <c r="J119" s="42">
        <v>40356.18</v>
      </c>
      <c r="K119" s="42">
        <v>0</v>
      </c>
      <c r="L119" s="42">
        <v>0</v>
      </c>
      <c r="M119" s="42">
        <v>0</v>
      </c>
      <c r="N119" s="42">
        <v>0</v>
      </c>
      <c r="O119" s="42">
        <v>40356.18</v>
      </c>
    </row>
    <row r="120" spans="1:15" x14ac:dyDescent="0.2">
      <c r="A120" s="43" t="s">
        <v>187</v>
      </c>
      <c r="B120" s="43" t="s">
        <v>252</v>
      </c>
      <c r="C120" s="43">
        <v>1</v>
      </c>
      <c r="D120" s="43" t="s">
        <v>192</v>
      </c>
      <c r="E120" s="43">
        <v>1</v>
      </c>
      <c r="H120" s="42">
        <v>40356.18</v>
      </c>
      <c r="I120" s="42">
        <v>0</v>
      </c>
      <c r="J120" s="42">
        <v>40356.18</v>
      </c>
      <c r="K120" s="42">
        <v>0</v>
      </c>
      <c r="L120" s="42">
        <v>0</v>
      </c>
      <c r="M120" s="42">
        <v>0</v>
      </c>
      <c r="N120" s="42">
        <v>0</v>
      </c>
      <c r="O120" s="42">
        <v>40356.18</v>
      </c>
    </row>
    <row r="121" spans="1:15" x14ac:dyDescent="0.2">
      <c r="A121" s="43" t="s">
        <v>187</v>
      </c>
      <c r="B121" s="43" t="s">
        <v>252</v>
      </c>
      <c r="C121" s="43">
        <v>1</v>
      </c>
      <c r="D121" s="43" t="s">
        <v>192</v>
      </c>
      <c r="E121" s="43">
        <v>1</v>
      </c>
      <c r="F121" s="43">
        <v>4411</v>
      </c>
      <c r="G121" s="42" t="s">
        <v>236</v>
      </c>
      <c r="H121" s="42">
        <v>40356.18</v>
      </c>
      <c r="I121" s="42">
        <v>0</v>
      </c>
      <c r="J121" s="42">
        <v>40356.18</v>
      </c>
      <c r="K121" s="42">
        <v>0</v>
      </c>
      <c r="L121" s="42">
        <v>0</v>
      </c>
      <c r="M121" s="42">
        <v>0</v>
      </c>
      <c r="N121" s="42">
        <v>0</v>
      </c>
      <c r="O121" s="42">
        <v>40356.18</v>
      </c>
    </row>
    <row r="122" spans="1:15" x14ac:dyDescent="0.2">
      <c r="A122" s="43" t="s">
        <v>187</v>
      </c>
      <c r="B122" s="43" t="s">
        <v>254</v>
      </c>
      <c r="G122" s="42" t="s">
        <v>255</v>
      </c>
      <c r="H122" s="42">
        <v>125000</v>
      </c>
      <c r="I122" s="42">
        <v>0</v>
      </c>
      <c r="J122" s="42">
        <v>125000</v>
      </c>
      <c r="K122" s="42">
        <v>0</v>
      </c>
      <c r="L122" s="42">
        <v>8000</v>
      </c>
      <c r="M122" s="42">
        <v>8000</v>
      </c>
      <c r="N122" s="42">
        <v>8000</v>
      </c>
      <c r="O122" s="42">
        <v>117000</v>
      </c>
    </row>
    <row r="123" spans="1:15" x14ac:dyDescent="0.2">
      <c r="A123" s="43" t="s">
        <v>187</v>
      </c>
      <c r="B123" s="43" t="s">
        <v>254</v>
      </c>
      <c r="C123" s="43">
        <v>1</v>
      </c>
      <c r="G123" s="42" t="s">
        <v>191</v>
      </c>
      <c r="H123" s="42">
        <v>125000</v>
      </c>
      <c r="I123" s="42">
        <v>0</v>
      </c>
      <c r="J123" s="42">
        <v>125000</v>
      </c>
      <c r="K123" s="42">
        <v>0</v>
      </c>
      <c r="L123" s="42">
        <v>8000</v>
      </c>
      <c r="M123" s="42">
        <v>8000</v>
      </c>
      <c r="N123" s="42">
        <v>8000</v>
      </c>
      <c r="O123" s="42">
        <v>117000</v>
      </c>
    </row>
    <row r="124" spans="1:15" x14ac:dyDescent="0.2">
      <c r="A124" s="43" t="s">
        <v>187</v>
      </c>
      <c r="B124" s="43" t="s">
        <v>254</v>
      </c>
      <c r="C124" s="43">
        <v>1</v>
      </c>
      <c r="D124" s="43" t="s">
        <v>192</v>
      </c>
      <c r="G124" s="42" t="s">
        <v>193</v>
      </c>
      <c r="H124" s="42">
        <v>125000</v>
      </c>
      <c r="I124" s="42">
        <v>0</v>
      </c>
      <c r="J124" s="42">
        <v>125000</v>
      </c>
      <c r="K124" s="42">
        <v>0</v>
      </c>
      <c r="L124" s="42">
        <v>8000</v>
      </c>
      <c r="M124" s="42">
        <v>8000</v>
      </c>
      <c r="N124" s="42">
        <v>8000</v>
      </c>
      <c r="O124" s="42">
        <v>117000</v>
      </c>
    </row>
    <row r="125" spans="1:15" x14ac:dyDescent="0.2">
      <c r="A125" s="43" t="s">
        <v>187</v>
      </c>
      <c r="B125" s="43" t="s">
        <v>254</v>
      </c>
      <c r="C125" s="43">
        <v>1</v>
      </c>
      <c r="D125" s="43" t="s">
        <v>192</v>
      </c>
      <c r="E125" s="43">
        <v>1</v>
      </c>
      <c r="H125" s="42">
        <v>125000</v>
      </c>
      <c r="I125" s="42">
        <v>0</v>
      </c>
      <c r="J125" s="42">
        <v>125000</v>
      </c>
      <c r="K125" s="42">
        <v>0</v>
      </c>
      <c r="L125" s="42">
        <v>8000</v>
      </c>
      <c r="M125" s="42">
        <v>8000</v>
      </c>
      <c r="N125" s="42">
        <v>8000</v>
      </c>
      <c r="O125" s="42">
        <v>117000</v>
      </c>
    </row>
    <row r="126" spans="1:15" x14ac:dyDescent="0.2">
      <c r="A126" s="43" t="s">
        <v>187</v>
      </c>
      <c r="B126" s="43" t="s">
        <v>254</v>
      </c>
      <c r="C126" s="43">
        <v>1</v>
      </c>
      <c r="D126" s="43" t="s">
        <v>192</v>
      </c>
      <c r="E126" s="43">
        <v>1</v>
      </c>
      <c r="F126" s="43">
        <v>4411</v>
      </c>
      <c r="G126" s="42" t="s">
        <v>236</v>
      </c>
      <c r="H126" s="42">
        <v>125000</v>
      </c>
      <c r="I126" s="42">
        <v>0</v>
      </c>
      <c r="J126" s="42">
        <v>125000</v>
      </c>
      <c r="K126" s="42">
        <v>0</v>
      </c>
      <c r="L126" s="42">
        <v>8000</v>
      </c>
      <c r="M126" s="42">
        <v>8000</v>
      </c>
      <c r="N126" s="42">
        <v>8000</v>
      </c>
      <c r="O126" s="42">
        <v>117000</v>
      </c>
    </row>
    <row r="127" spans="1:15" x14ac:dyDescent="0.2">
      <c r="A127" s="43" t="s">
        <v>187</v>
      </c>
      <c r="B127" s="43" t="s">
        <v>256</v>
      </c>
      <c r="G127" s="42" t="s">
        <v>257</v>
      </c>
      <c r="H127" s="42">
        <v>65000</v>
      </c>
      <c r="I127" s="42">
        <v>0</v>
      </c>
      <c r="J127" s="42">
        <v>65000</v>
      </c>
      <c r="K127" s="42">
        <v>0</v>
      </c>
      <c r="L127" s="42">
        <v>0</v>
      </c>
      <c r="M127" s="42">
        <v>0</v>
      </c>
      <c r="N127" s="42">
        <v>0</v>
      </c>
      <c r="O127" s="42">
        <v>65000</v>
      </c>
    </row>
    <row r="128" spans="1:15" x14ac:dyDescent="0.2">
      <c r="A128" s="43" t="s">
        <v>187</v>
      </c>
      <c r="B128" s="43" t="s">
        <v>256</v>
      </c>
      <c r="C128" s="43">
        <v>1</v>
      </c>
      <c r="G128" s="42" t="s">
        <v>191</v>
      </c>
      <c r="H128" s="42">
        <v>65000</v>
      </c>
      <c r="I128" s="42">
        <v>0</v>
      </c>
      <c r="J128" s="42">
        <v>65000</v>
      </c>
      <c r="K128" s="42">
        <v>0</v>
      </c>
      <c r="L128" s="42">
        <v>0</v>
      </c>
      <c r="M128" s="42">
        <v>0</v>
      </c>
      <c r="N128" s="42">
        <v>0</v>
      </c>
      <c r="O128" s="42">
        <v>65000</v>
      </c>
    </row>
    <row r="129" spans="1:15" x14ac:dyDescent="0.2">
      <c r="A129" s="43" t="s">
        <v>187</v>
      </c>
      <c r="B129" s="43" t="s">
        <v>256</v>
      </c>
      <c r="C129" s="43">
        <v>1</v>
      </c>
      <c r="D129" s="43" t="s">
        <v>192</v>
      </c>
      <c r="G129" s="42" t="s">
        <v>193</v>
      </c>
      <c r="H129" s="42">
        <v>65000</v>
      </c>
      <c r="I129" s="42">
        <v>0</v>
      </c>
      <c r="J129" s="42">
        <v>65000</v>
      </c>
      <c r="K129" s="42">
        <v>0</v>
      </c>
      <c r="L129" s="42">
        <v>0</v>
      </c>
      <c r="M129" s="42">
        <v>0</v>
      </c>
      <c r="N129" s="42">
        <v>0</v>
      </c>
      <c r="O129" s="42">
        <v>65000</v>
      </c>
    </row>
    <row r="130" spans="1:15" x14ac:dyDescent="0.2">
      <c r="A130" s="43" t="s">
        <v>187</v>
      </c>
      <c r="B130" s="43" t="s">
        <v>256</v>
      </c>
      <c r="C130" s="43">
        <v>1</v>
      </c>
      <c r="D130" s="43" t="s">
        <v>192</v>
      </c>
      <c r="E130" s="43">
        <v>1</v>
      </c>
      <c r="H130" s="42">
        <v>65000</v>
      </c>
      <c r="I130" s="42">
        <v>0</v>
      </c>
      <c r="J130" s="42">
        <v>65000</v>
      </c>
      <c r="K130" s="42">
        <v>0</v>
      </c>
      <c r="L130" s="42">
        <v>0</v>
      </c>
      <c r="M130" s="42">
        <v>0</v>
      </c>
      <c r="N130" s="42">
        <v>0</v>
      </c>
      <c r="O130" s="42">
        <v>65000</v>
      </c>
    </row>
    <row r="131" spans="1:15" x14ac:dyDescent="0.2">
      <c r="A131" s="43" t="s">
        <v>187</v>
      </c>
      <c r="B131" s="43" t="s">
        <v>256</v>
      </c>
      <c r="C131" s="43">
        <v>1</v>
      </c>
      <c r="D131" s="43" t="s">
        <v>192</v>
      </c>
      <c r="E131" s="43">
        <v>1</v>
      </c>
      <c r="F131" s="43">
        <v>1212</v>
      </c>
      <c r="G131" s="42" t="s">
        <v>195</v>
      </c>
      <c r="H131" s="42">
        <v>15000</v>
      </c>
      <c r="I131" s="42">
        <v>0</v>
      </c>
      <c r="J131" s="42">
        <v>15000</v>
      </c>
      <c r="K131" s="42">
        <v>0</v>
      </c>
      <c r="L131" s="42">
        <v>0</v>
      </c>
      <c r="M131" s="42">
        <v>0</v>
      </c>
      <c r="N131" s="42">
        <v>0</v>
      </c>
      <c r="O131" s="42">
        <v>15000</v>
      </c>
    </row>
    <row r="132" spans="1:15" x14ac:dyDescent="0.2">
      <c r="A132" s="43" t="s">
        <v>187</v>
      </c>
      <c r="B132" s="43" t="s">
        <v>256</v>
      </c>
      <c r="C132" s="43">
        <v>1</v>
      </c>
      <c r="D132" s="43" t="s">
        <v>192</v>
      </c>
      <c r="E132" s="43">
        <v>1</v>
      </c>
      <c r="F132" s="43">
        <v>2731</v>
      </c>
      <c r="G132" s="42" t="s">
        <v>235</v>
      </c>
      <c r="H132" s="42">
        <v>15000</v>
      </c>
      <c r="I132" s="42">
        <v>0</v>
      </c>
      <c r="J132" s="42">
        <v>15000</v>
      </c>
      <c r="K132" s="42">
        <v>0</v>
      </c>
      <c r="L132" s="42">
        <v>0</v>
      </c>
      <c r="M132" s="42">
        <v>0</v>
      </c>
      <c r="N132" s="42">
        <v>0</v>
      </c>
      <c r="O132" s="42">
        <v>15000</v>
      </c>
    </row>
    <row r="133" spans="1:15" x14ac:dyDescent="0.2">
      <c r="A133" s="43" t="s">
        <v>187</v>
      </c>
      <c r="B133" s="43" t="s">
        <v>256</v>
      </c>
      <c r="C133" s="43">
        <v>1</v>
      </c>
      <c r="D133" s="43" t="s">
        <v>192</v>
      </c>
      <c r="E133" s="43">
        <v>1</v>
      </c>
      <c r="F133" s="43">
        <v>3781</v>
      </c>
      <c r="G133" s="42" t="s">
        <v>258</v>
      </c>
      <c r="H133" s="42">
        <v>10000</v>
      </c>
      <c r="I133" s="42">
        <v>0</v>
      </c>
      <c r="J133" s="42">
        <v>10000</v>
      </c>
      <c r="K133" s="42">
        <v>0</v>
      </c>
      <c r="L133" s="42">
        <v>0</v>
      </c>
      <c r="M133" s="42">
        <v>0</v>
      </c>
      <c r="N133" s="42">
        <v>0</v>
      </c>
      <c r="O133" s="42">
        <v>10000</v>
      </c>
    </row>
    <row r="134" spans="1:15" x14ac:dyDescent="0.2">
      <c r="A134" s="43" t="s">
        <v>187</v>
      </c>
      <c r="B134" s="43" t="s">
        <v>256</v>
      </c>
      <c r="C134" s="43">
        <v>1</v>
      </c>
      <c r="D134" s="43" t="s">
        <v>192</v>
      </c>
      <c r="E134" s="43">
        <v>1</v>
      </c>
      <c r="F134" s="43">
        <v>4411</v>
      </c>
      <c r="G134" s="42" t="s">
        <v>236</v>
      </c>
      <c r="H134" s="42">
        <v>25000</v>
      </c>
      <c r="I134" s="42">
        <v>0</v>
      </c>
      <c r="J134" s="42">
        <v>25000</v>
      </c>
      <c r="K134" s="42">
        <v>0</v>
      </c>
      <c r="L134" s="42">
        <v>0</v>
      </c>
      <c r="M134" s="42">
        <v>0</v>
      </c>
      <c r="N134" s="42">
        <v>0</v>
      </c>
      <c r="O134" s="42">
        <v>25000</v>
      </c>
    </row>
    <row r="135" spans="1:15" x14ac:dyDescent="0.2">
      <c r="A135" s="43" t="s">
        <v>187</v>
      </c>
      <c r="B135" s="43" t="s">
        <v>259</v>
      </c>
      <c r="G135" s="42" t="s">
        <v>260</v>
      </c>
      <c r="H135" s="42">
        <v>53000</v>
      </c>
      <c r="I135" s="42">
        <v>0</v>
      </c>
      <c r="J135" s="42">
        <v>53000</v>
      </c>
      <c r="K135" s="42">
        <v>0</v>
      </c>
      <c r="L135" s="42">
        <v>48800.42</v>
      </c>
      <c r="M135" s="42">
        <v>48800.42</v>
      </c>
      <c r="N135" s="42">
        <v>48800.42</v>
      </c>
      <c r="O135" s="42">
        <v>4199.58</v>
      </c>
    </row>
    <row r="136" spans="1:15" x14ac:dyDescent="0.2">
      <c r="A136" s="43" t="s">
        <v>187</v>
      </c>
      <c r="B136" s="43" t="s">
        <v>259</v>
      </c>
      <c r="C136" s="43">
        <v>1</v>
      </c>
      <c r="G136" s="42" t="s">
        <v>191</v>
      </c>
      <c r="H136" s="42">
        <v>53000</v>
      </c>
      <c r="I136" s="42">
        <v>0</v>
      </c>
      <c r="J136" s="42">
        <v>53000</v>
      </c>
      <c r="K136" s="42">
        <v>0</v>
      </c>
      <c r="L136" s="42">
        <v>48800.42</v>
      </c>
      <c r="M136" s="42">
        <v>48800.42</v>
      </c>
      <c r="N136" s="42">
        <v>48800.42</v>
      </c>
      <c r="O136" s="42">
        <v>4199.58</v>
      </c>
    </row>
    <row r="137" spans="1:15" x14ac:dyDescent="0.2">
      <c r="A137" s="43" t="s">
        <v>187</v>
      </c>
      <c r="B137" s="43" t="s">
        <v>259</v>
      </c>
      <c r="C137" s="43">
        <v>1</v>
      </c>
      <c r="D137" s="43" t="s">
        <v>192</v>
      </c>
      <c r="G137" s="42" t="s">
        <v>193</v>
      </c>
      <c r="H137" s="42">
        <v>53000</v>
      </c>
      <c r="I137" s="42">
        <v>0</v>
      </c>
      <c r="J137" s="42">
        <v>53000</v>
      </c>
      <c r="K137" s="42">
        <v>0</v>
      </c>
      <c r="L137" s="42">
        <v>48800.42</v>
      </c>
      <c r="M137" s="42">
        <v>48800.42</v>
      </c>
      <c r="N137" s="42">
        <v>48800.42</v>
      </c>
      <c r="O137" s="42">
        <v>4199.58</v>
      </c>
    </row>
    <row r="138" spans="1:15" x14ac:dyDescent="0.2">
      <c r="A138" s="43" t="s">
        <v>187</v>
      </c>
      <c r="B138" s="43" t="s">
        <v>259</v>
      </c>
      <c r="C138" s="43">
        <v>1</v>
      </c>
      <c r="D138" s="43" t="s">
        <v>192</v>
      </c>
      <c r="E138" s="43">
        <v>1</v>
      </c>
      <c r="H138" s="42">
        <v>53000</v>
      </c>
      <c r="I138" s="42">
        <v>0</v>
      </c>
      <c r="J138" s="42">
        <v>53000</v>
      </c>
      <c r="K138" s="42">
        <v>0</v>
      </c>
      <c r="L138" s="42">
        <v>48800.42</v>
      </c>
      <c r="M138" s="42">
        <v>48800.42</v>
      </c>
      <c r="N138" s="42">
        <v>48800.42</v>
      </c>
      <c r="O138" s="42">
        <v>4199.58</v>
      </c>
    </row>
    <row r="139" spans="1:15" x14ac:dyDescent="0.2">
      <c r="A139" s="43" t="s">
        <v>187</v>
      </c>
      <c r="B139" s="43" t="s">
        <v>259</v>
      </c>
      <c r="C139" s="43">
        <v>1</v>
      </c>
      <c r="D139" s="43" t="s">
        <v>192</v>
      </c>
      <c r="E139" s="43">
        <v>1</v>
      </c>
      <c r="F139" s="43">
        <v>2731</v>
      </c>
      <c r="G139" s="42" t="s">
        <v>235</v>
      </c>
      <c r="H139" s="42">
        <v>23000</v>
      </c>
      <c r="I139" s="42">
        <v>-5000</v>
      </c>
      <c r="J139" s="42">
        <v>18000</v>
      </c>
      <c r="K139" s="42">
        <v>0</v>
      </c>
      <c r="L139" s="42">
        <v>16611.2</v>
      </c>
      <c r="M139" s="42">
        <v>16611.2</v>
      </c>
      <c r="N139" s="42">
        <v>16611.2</v>
      </c>
      <c r="O139" s="42">
        <v>1388.8</v>
      </c>
    </row>
    <row r="140" spans="1:15" x14ac:dyDescent="0.2">
      <c r="A140" s="43" t="s">
        <v>187</v>
      </c>
      <c r="B140" s="43" t="s">
        <v>259</v>
      </c>
      <c r="C140" s="43">
        <v>1</v>
      </c>
      <c r="D140" s="43" t="s">
        <v>192</v>
      </c>
      <c r="E140" s="43">
        <v>1</v>
      </c>
      <c r="F140" s="43">
        <v>4411</v>
      </c>
      <c r="G140" s="42" t="s">
        <v>236</v>
      </c>
      <c r="H140" s="42">
        <v>30000</v>
      </c>
      <c r="I140" s="42">
        <v>5000</v>
      </c>
      <c r="J140" s="42">
        <v>35000</v>
      </c>
      <c r="K140" s="42">
        <v>0</v>
      </c>
      <c r="L140" s="42">
        <v>32189.22</v>
      </c>
      <c r="M140" s="42">
        <v>32189.22</v>
      </c>
      <c r="N140" s="42">
        <v>32189.22</v>
      </c>
      <c r="O140" s="42">
        <v>2810.78</v>
      </c>
    </row>
    <row r="141" spans="1:15" x14ac:dyDescent="0.2">
      <c r="A141" s="43" t="s">
        <v>187</v>
      </c>
      <c r="B141" s="43" t="s">
        <v>261</v>
      </c>
      <c r="G141" s="42" t="s">
        <v>262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">
      <c r="A142" s="43" t="s">
        <v>187</v>
      </c>
      <c r="B142" s="43" t="s">
        <v>261</v>
      </c>
      <c r="C142" s="43">
        <v>1</v>
      </c>
      <c r="G142" s="42" t="s">
        <v>191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2">
      <c r="A143" s="43" t="s">
        <v>187</v>
      </c>
      <c r="B143" s="43" t="s">
        <v>261</v>
      </c>
      <c r="C143" s="43">
        <v>1</v>
      </c>
      <c r="D143" s="43" t="s">
        <v>192</v>
      </c>
      <c r="G143" s="42" t="s">
        <v>193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">
      <c r="A144" s="43" t="s">
        <v>187</v>
      </c>
      <c r="B144" s="43" t="s">
        <v>261</v>
      </c>
      <c r="C144" s="43">
        <v>1</v>
      </c>
      <c r="D144" s="43" t="s">
        <v>192</v>
      </c>
      <c r="E144" s="43">
        <v>1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</row>
    <row r="145" spans="1:15" x14ac:dyDescent="0.2">
      <c r="A145" s="43" t="s">
        <v>187</v>
      </c>
      <c r="B145" s="43" t="s">
        <v>261</v>
      </c>
      <c r="C145" s="43">
        <v>1</v>
      </c>
      <c r="D145" s="43" t="s">
        <v>192</v>
      </c>
      <c r="E145" s="43">
        <v>1</v>
      </c>
      <c r="F145" s="43">
        <v>3612</v>
      </c>
      <c r="G145" s="42" t="s">
        <v>249</v>
      </c>
      <c r="H145" s="42">
        <v>74500</v>
      </c>
      <c r="I145" s="42">
        <v>-30000</v>
      </c>
      <c r="J145" s="42">
        <v>44500</v>
      </c>
      <c r="K145" s="42">
        <v>0</v>
      </c>
      <c r="L145" s="42">
        <v>26100</v>
      </c>
      <c r="M145" s="42">
        <v>26100</v>
      </c>
      <c r="N145" s="42">
        <v>26100</v>
      </c>
      <c r="O145" s="42">
        <v>18400</v>
      </c>
    </row>
    <row r="146" spans="1:15" x14ac:dyDescent="0.2">
      <c r="A146" s="43" t="s">
        <v>187</v>
      </c>
      <c r="B146" s="43" t="s">
        <v>261</v>
      </c>
      <c r="C146" s="43">
        <v>1</v>
      </c>
      <c r="D146" s="43" t="s">
        <v>192</v>
      </c>
      <c r="E146" s="43">
        <v>1</v>
      </c>
      <c r="F146" s="43">
        <v>3821</v>
      </c>
      <c r="G146" s="42" t="s">
        <v>263</v>
      </c>
      <c r="H146" s="42">
        <v>0</v>
      </c>
      <c r="I146" s="42">
        <v>30000</v>
      </c>
      <c r="J146" s="42">
        <v>30000</v>
      </c>
      <c r="K146" s="42">
        <v>0</v>
      </c>
      <c r="L146" s="42">
        <v>8666.91</v>
      </c>
      <c r="M146" s="42">
        <v>8666.91</v>
      </c>
      <c r="N146" s="42">
        <v>8666.91</v>
      </c>
      <c r="O146" s="42">
        <v>21333.09</v>
      </c>
    </row>
    <row r="147" spans="1:15" x14ac:dyDescent="0.2">
      <c r="A147" s="43" t="s">
        <v>187</v>
      </c>
      <c r="B147" s="43" t="s">
        <v>261</v>
      </c>
      <c r="C147" s="43">
        <v>1</v>
      </c>
      <c r="D147" s="43" t="s">
        <v>192</v>
      </c>
      <c r="E147" s="43">
        <v>1</v>
      </c>
      <c r="F147" s="43">
        <v>3231</v>
      </c>
      <c r="G147" s="42" t="s">
        <v>264</v>
      </c>
      <c r="H147" s="42">
        <v>13500</v>
      </c>
      <c r="I147" s="42">
        <v>0</v>
      </c>
      <c r="J147" s="42">
        <v>13500</v>
      </c>
      <c r="K147" s="42">
        <v>0</v>
      </c>
      <c r="L147" s="42">
        <v>0</v>
      </c>
      <c r="M147" s="42">
        <v>0</v>
      </c>
      <c r="N147" s="42">
        <v>0</v>
      </c>
      <c r="O147" s="42">
        <v>13500</v>
      </c>
    </row>
    <row r="148" spans="1:15" x14ac:dyDescent="0.2">
      <c r="A148" s="43" t="s">
        <v>187</v>
      </c>
      <c r="B148" s="43" t="s">
        <v>261</v>
      </c>
      <c r="C148" s="43">
        <v>1</v>
      </c>
      <c r="D148" s="43" t="s">
        <v>192</v>
      </c>
      <c r="E148" s="43">
        <v>1</v>
      </c>
      <c r="F148" s="43">
        <v>3612</v>
      </c>
      <c r="G148" s="42" t="s">
        <v>249</v>
      </c>
      <c r="H148" s="42">
        <v>17500</v>
      </c>
      <c r="I148" s="42">
        <v>0</v>
      </c>
      <c r="J148" s="42">
        <v>17500</v>
      </c>
      <c r="K148" s="42">
        <v>0</v>
      </c>
      <c r="L148" s="42">
        <v>0</v>
      </c>
      <c r="M148" s="42">
        <v>0</v>
      </c>
      <c r="N148" s="42">
        <v>0</v>
      </c>
      <c r="O148" s="42">
        <v>17500</v>
      </c>
    </row>
    <row r="149" spans="1:15" x14ac:dyDescent="0.2">
      <c r="A149" s="43" t="s">
        <v>187</v>
      </c>
      <c r="B149" s="43" t="s">
        <v>261</v>
      </c>
      <c r="C149" s="43">
        <v>1</v>
      </c>
      <c r="D149" s="43" t="s">
        <v>192</v>
      </c>
      <c r="E149" s="43">
        <v>1</v>
      </c>
      <c r="F149" s="43">
        <v>3821</v>
      </c>
      <c r="G149" s="42" t="s">
        <v>263</v>
      </c>
      <c r="H149" s="42">
        <v>0</v>
      </c>
      <c r="I149" s="42">
        <v>12000</v>
      </c>
      <c r="J149" s="42">
        <v>12000</v>
      </c>
      <c r="K149" s="42">
        <v>0</v>
      </c>
      <c r="L149" s="42">
        <v>11026.5</v>
      </c>
      <c r="M149" s="42">
        <v>11026.5</v>
      </c>
      <c r="N149" s="42">
        <v>11026.5</v>
      </c>
      <c r="O149" s="42">
        <v>973.5</v>
      </c>
    </row>
    <row r="150" spans="1:15" x14ac:dyDescent="0.2">
      <c r="A150" s="43" t="s">
        <v>187</v>
      </c>
      <c r="B150" s="43" t="s">
        <v>261</v>
      </c>
      <c r="C150" s="43">
        <v>1</v>
      </c>
      <c r="D150" s="43" t="s">
        <v>192</v>
      </c>
      <c r="E150" s="43">
        <v>1</v>
      </c>
      <c r="F150" s="43">
        <v>4414</v>
      </c>
      <c r="G150" s="42" t="s">
        <v>237</v>
      </c>
      <c r="H150" s="42">
        <v>12000</v>
      </c>
      <c r="I150" s="42">
        <v>-12000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7" sqref="G7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269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10253793.300000001</v>
      </c>
      <c r="D3" s="65">
        <f t="shared" si="0"/>
        <v>0</v>
      </c>
      <c r="E3" s="65">
        <f t="shared" si="0"/>
        <v>10253793.300000001</v>
      </c>
      <c r="F3" s="65">
        <f t="shared" si="0"/>
        <v>2037684.57</v>
      </c>
      <c r="G3" s="65">
        <f t="shared" si="0"/>
        <v>2021031.57</v>
      </c>
      <c r="H3" s="66">
        <f t="shared" si="0"/>
        <v>8216108.7300000004</v>
      </c>
    </row>
    <row r="4" spans="1:8" x14ac:dyDescent="0.2">
      <c r="A4" s="10"/>
      <c r="B4" s="16" t="s">
        <v>56</v>
      </c>
      <c r="C4" s="67">
        <f t="shared" ref="C4:H4" si="1">+C5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0">
        <v>31111</v>
      </c>
      <c r="B5" s="11" t="s">
        <v>55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 t="shared" ref="H5" si="2">E5-F5</f>
        <v>0</v>
      </c>
    </row>
    <row r="6" spans="1:8" x14ac:dyDescent="0.2">
      <c r="A6" s="10"/>
      <c r="B6" s="16" t="s">
        <v>44</v>
      </c>
      <c r="C6" s="67">
        <f t="shared" ref="C6:H6" si="3">SUM(C7:C12)</f>
        <v>10253793.300000001</v>
      </c>
      <c r="D6" s="67">
        <f t="shared" si="3"/>
        <v>0</v>
      </c>
      <c r="E6" s="67">
        <f t="shared" si="3"/>
        <v>10253793.300000001</v>
      </c>
      <c r="F6" s="67">
        <f t="shared" si="3"/>
        <v>2037684.57</v>
      </c>
      <c r="G6" s="67">
        <f t="shared" si="3"/>
        <v>2021031.57</v>
      </c>
      <c r="H6" s="68">
        <f t="shared" si="3"/>
        <v>8216108.7300000004</v>
      </c>
    </row>
    <row r="7" spans="1:8" x14ac:dyDescent="0.2">
      <c r="A7" s="10">
        <v>31120</v>
      </c>
      <c r="B7" s="11" t="s">
        <v>28</v>
      </c>
      <c r="C7" s="71">
        <v>10253793.300000001</v>
      </c>
      <c r="D7" s="71">
        <v>0</v>
      </c>
      <c r="E7" s="71">
        <f t="shared" ref="E7:E11" si="4">C7+D7</f>
        <v>10253793.300000001</v>
      </c>
      <c r="F7" s="71">
        <v>2037684.57</v>
      </c>
      <c r="G7" s="71">
        <v>2021031.57</v>
      </c>
      <c r="H7" s="79">
        <f t="shared" ref="H7:H12" si="5">E7-F7</f>
        <v>8216108.7300000004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18" activePane="bottomLeft" state="frozen"/>
      <selection pane="bottomLeft" activeCell="C17" sqref="C17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268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10253793.300000001</v>
      </c>
      <c r="D3" s="65">
        <f t="shared" si="0"/>
        <v>0</v>
      </c>
      <c r="E3" s="65">
        <f t="shared" si="0"/>
        <v>10253793.300000001</v>
      </c>
      <c r="F3" s="65">
        <f t="shared" si="0"/>
        <v>2037684.57</v>
      </c>
      <c r="G3" s="65">
        <f t="shared" si="0"/>
        <v>2021031.57</v>
      </c>
      <c r="H3" s="66">
        <f t="shared" si="0"/>
        <v>8216108.7300000004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30">
        <v>11</v>
      </c>
      <c r="B5" s="62" t="s">
        <v>166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46">
        <f>E5-F5</f>
        <v>0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167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46">
        <f t="shared" si="3"/>
        <v>0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0</v>
      </c>
      <c r="D9" s="69">
        <v>0</v>
      </c>
      <c r="E9" s="69">
        <f t="shared" si="2"/>
        <v>0</v>
      </c>
      <c r="F9" s="69">
        <v>0</v>
      </c>
      <c r="G9" s="69">
        <v>0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0</v>
      </c>
      <c r="D11" s="69">
        <v>0</v>
      </c>
      <c r="E11" s="69">
        <f t="shared" si="2"/>
        <v>0</v>
      </c>
      <c r="F11" s="69">
        <v>0</v>
      </c>
      <c r="G11" s="69">
        <v>0</v>
      </c>
      <c r="H11" s="46">
        <f t="shared" si="3"/>
        <v>0</v>
      </c>
    </row>
    <row r="12" spans="1:8" x14ac:dyDescent="0.2">
      <c r="A12" s="30">
        <v>18</v>
      </c>
      <c r="B12" s="62" t="s">
        <v>35</v>
      </c>
      <c r="C12" s="69">
        <v>0</v>
      </c>
      <c r="D12" s="69">
        <v>0</v>
      </c>
      <c r="E12" s="69">
        <f t="shared" si="2"/>
        <v>0</v>
      </c>
      <c r="F12" s="69">
        <v>0</v>
      </c>
      <c r="G12" s="69">
        <v>0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10253793.300000001</v>
      </c>
      <c r="D13" s="67">
        <f t="shared" si="4"/>
        <v>0</v>
      </c>
      <c r="E13" s="67">
        <f t="shared" si="4"/>
        <v>10253793.300000001</v>
      </c>
      <c r="F13" s="67">
        <f t="shared" si="4"/>
        <v>2037684.57</v>
      </c>
      <c r="G13" s="67">
        <f t="shared" si="4"/>
        <v>2021031.57</v>
      </c>
      <c r="H13" s="68">
        <f t="shared" si="4"/>
        <v>8216108.7300000004</v>
      </c>
    </row>
    <row r="14" spans="1:8" x14ac:dyDescent="0.2">
      <c r="A14" s="30">
        <v>21</v>
      </c>
      <c r="B14" s="62" t="s">
        <v>169</v>
      </c>
      <c r="C14" s="69">
        <v>0</v>
      </c>
      <c r="D14" s="69">
        <v>0</v>
      </c>
      <c r="E14" s="69">
        <f>+C14+D14</f>
        <v>0</v>
      </c>
      <c r="F14" s="69">
        <v>0</v>
      </c>
      <c r="G14" s="69">
        <v>0</v>
      </c>
      <c r="H14" s="46">
        <f t="shared" ref="H14:H35" si="5">E14-F14</f>
        <v>0</v>
      </c>
    </row>
    <row r="15" spans="1:8" x14ac:dyDescent="0.2">
      <c r="A15" s="30">
        <v>22</v>
      </c>
      <c r="B15" s="62" t="s">
        <v>47</v>
      </c>
      <c r="C15" s="69">
        <v>0</v>
      </c>
      <c r="D15" s="69">
        <v>0</v>
      </c>
      <c r="E15" s="69">
        <f t="shared" ref="E15:E20" si="6">+C15+D15</f>
        <v>0</v>
      </c>
      <c r="F15" s="69">
        <v>0</v>
      </c>
      <c r="G15" s="69">
        <v>0</v>
      </c>
      <c r="H15" s="46">
        <f t="shared" si="5"/>
        <v>0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10253793.300000001</v>
      </c>
      <c r="D17" s="69">
        <v>0</v>
      </c>
      <c r="E17" s="69">
        <f t="shared" si="6"/>
        <v>10253793.300000001</v>
      </c>
      <c r="F17" s="69">
        <v>2037684.57</v>
      </c>
      <c r="G17" s="69">
        <v>2021031.57</v>
      </c>
      <c r="H17" s="46">
        <f t="shared" si="5"/>
        <v>8216108.7300000004</v>
      </c>
    </row>
    <row r="18" spans="1:8" x14ac:dyDescent="0.2">
      <c r="A18" s="30">
        <v>25</v>
      </c>
      <c r="B18" s="62" t="s">
        <v>171</v>
      </c>
      <c r="C18" s="69">
        <v>0</v>
      </c>
      <c r="D18" s="69">
        <v>0</v>
      </c>
      <c r="E18" s="69">
        <f t="shared" si="6"/>
        <v>0</v>
      </c>
      <c r="F18" s="69">
        <v>0</v>
      </c>
      <c r="G18" s="69">
        <v>0</v>
      </c>
      <c r="H18" s="46">
        <f t="shared" si="5"/>
        <v>0</v>
      </c>
    </row>
    <row r="19" spans="1:8" x14ac:dyDescent="0.2">
      <c r="A19" s="30">
        <v>26</v>
      </c>
      <c r="B19" s="62" t="s">
        <v>172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0</v>
      </c>
      <c r="D21" s="67">
        <f t="shared" si="7"/>
        <v>0</v>
      </c>
      <c r="E21" s="67">
        <f t="shared" si="7"/>
        <v>0</v>
      </c>
      <c r="F21" s="67">
        <f t="shared" si="7"/>
        <v>0</v>
      </c>
      <c r="G21" s="67">
        <f t="shared" si="7"/>
        <v>0</v>
      </c>
      <c r="H21" s="68">
        <f t="shared" si="7"/>
        <v>0</v>
      </c>
    </row>
    <row r="22" spans="1:8" x14ac:dyDescent="0.2">
      <c r="A22" s="30">
        <v>31</v>
      </c>
      <c r="B22" s="62" t="s">
        <v>48</v>
      </c>
      <c r="C22" s="69">
        <v>0</v>
      </c>
      <c r="D22" s="69">
        <v>0</v>
      </c>
      <c r="E22" s="69">
        <f>+C22+D22</f>
        <v>0</v>
      </c>
      <c r="F22" s="69">
        <v>0</v>
      </c>
      <c r="G22" s="69">
        <v>0</v>
      </c>
      <c r="H22" s="46">
        <f t="shared" si="5"/>
        <v>0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186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G4" sqref="G4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266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10253793.300000001</v>
      </c>
      <c r="D3" s="65">
        <f t="shared" si="0"/>
        <v>0</v>
      </c>
      <c r="E3" s="65">
        <f t="shared" si="0"/>
        <v>10253793.300000001</v>
      </c>
      <c r="F3" s="65">
        <f t="shared" si="0"/>
        <v>2037684.5700000003</v>
      </c>
      <c r="G3" s="65">
        <f t="shared" si="0"/>
        <v>2021031.5700000003</v>
      </c>
      <c r="H3" s="66">
        <f t="shared" si="0"/>
        <v>8216108.7300000004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6049527.1400000006</v>
      </c>
      <c r="D4" s="75">
        <f t="shared" si="1"/>
        <v>0</v>
      </c>
      <c r="E4" s="75">
        <f t="shared" si="1"/>
        <v>6049527.1400000006</v>
      </c>
      <c r="F4" s="75">
        <f t="shared" si="1"/>
        <v>1180444.68</v>
      </c>
      <c r="G4" s="75">
        <f t="shared" si="1"/>
        <v>1180444.68</v>
      </c>
      <c r="H4" s="76">
        <f t="shared" si="1"/>
        <v>4869082.46</v>
      </c>
    </row>
    <row r="5" spans="1:8" x14ac:dyDescent="0.2">
      <c r="A5" s="45">
        <v>1100</v>
      </c>
      <c r="B5" s="47" t="s">
        <v>60</v>
      </c>
      <c r="C5" s="75">
        <v>4323839.24</v>
      </c>
      <c r="D5" s="75">
        <v>0</v>
      </c>
      <c r="E5" s="75">
        <f>C5+D5</f>
        <v>4323839.24</v>
      </c>
      <c r="F5" s="75">
        <v>936932.3</v>
      </c>
      <c r="G5" s="75">
        <v>936932.3</v>
      </c>
      <c r="H5" s="76">
        <f>E5-F5</f>
        <v>3386906.9400000004</v>
      </c>
    </row>
    <row r="6" spans="1:8" x14ac:dyDescent="0.2">
      <c r="A6" s="45">
        <v>1200</v>
      </c>
      <c r="B6" s="47" t="s">
        <v>61</v>
      </c>
      <c r="C6" s="75">
        <v>989512.79</v>
      </c>
      <c r="D6" s="75">
        <v>0</v>
      </c>
      <c r="E6" s="75">
        <f t="shared" ref="E6:E69" si="2">C6+D6</f>
        <v>989512.79</v>
      </c>
      <c r="F6" s="75">
        <v>194713.98</v>
      </c>
      <c r="G6" s="75">
        <v>194713.98</v>
      </c>
      <c r="H6" s="76">
        <f t="shared" ref="H6:H69" si="3">E6-F6</f>
        <v>794798.81</v>
      </c>
    </row>
    <row r="7" spans="1:8" x14ac:dyDescent="0.2">
      <c r="A7" s="45">
        <v>1300</v>
      </c>
      <c r="B7" s="47" t="s">
        <v>62</v>
      </c>
      <c r="C7" s="75">
        <v>501930.07</v>
      </c>
      <c r="D7" s="75">
        <v>0</v>
      </c>
      <c r="E7" s="75">
        <f t="shared" si="2"/>
        <v>501930.07</v>
      </c>
      <c r="F7" s="75">
        <v>0</v>
      </c>
      <c r="G7" s="75">
        <v>0</v>
      </c>
      <c r="H7" s="76">
        <f t="shared" si="3"/>
        <v>501930.07</v>
      </c>
    </row>
    <row r="8" spans="1:8" x14ac:dyDescent="0.2">
      <c r="A8" s="45">
        <v>1400</v>
      </c>
      <c r="B8" s="47" t="s">
        <v>63</v>
      </c>
      <c r="C8" s="75">
        <v>0</v>
      </c>
      <c r="D8" s="75">
        <v>0</v>
      </c>
      <c r="E8" s="75">
        <f t="shared" si="2"/>
        <v>0</v>
      </c>
      <c r="F8" s="75">
        <v>0</v>
      </c>
      <c r="G8" s="75">
        <v>0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234245.04</v>
      </c>
      <c r="D9" s="75">
        <v>0</v>
      </c>
      <c r="E9" s="75">
        <f t="shared" si="2"/>
        <v>234245.04</v>
      </c>
      <c r="F9" s="75">
        <v>48798.400000000001</v>
      </c>
      <c r="G9" s="75">
        <v>48798.400000000001</v>
      </c>
      <c r="H9" s="76">
        <f t="shared" si="3"/>
        <v>185446.64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985793.85</v>
      </c>
      <c r="D12" s="75">
        <f t="shared" si="4"/>
        <v>-5000</v>
      </c>
      <c r="E12" s="75">
        <f t="shared" si="4"/>
        <v>980793.85</v>
      </c>
      <c r="F12" s="75">
        <f t="shared" si="4"/>
        <v>273219.61</v>
      </c>
      <c r="G12" s="75">
        <f t="shared" si="4"/>
        <v>273219.61</v>
      </c>
      <c r="H12" s="76">
        <f t="shared" si="4"/>
        <v>707574.24</v>
      </c>
    </row>
    <row r="13" spans="1:8" x14ac:dyDescent="0.2">
      <c r="A13" s="45">
        <v>2100</v>
      </c>
      <c r="B13" s="47" t="s">
        <v>68</v>
      </c>
      <c r="C13" s="75">
        <v>145148.47</v>
      </c>
      <c r="D13" s="75">
        <v>0</v>
      </c>
      <c r="E13" s="75">
        <f t="shared" si="2"/>
        <v>145148.47</v>
      </c>
      <c r="F13" s="75">
        <v>40990.32</v>
      </c>
      <c r="G13" s="75">
        <v>40990.32</v>
      </c>
      <c r="H13" s="76">
        <f t="shared" si="3"/>
        <v>104158.15</v>
      </c>
    </row>
    <row r="14" spans="1:8" x14ac:dyDescent="0.2">
      <c r="A14" s="45">
        <v>2200</v>
      </c>
      <c r="B14" s="47" t="s">
        <v>69</v>
      </c>
      <c r="C14" s="75">
        <v>0</v>
      </c>
      <c r="D14" s="75">
        <v>0</v>
      </c>
      <c r="E14" s="75">
        <f t="shared" si="2"/>
        <v>0</v>
      </c>
      <c r="F14" s="75">
        <v>0</v>
      </c>
      <c r="G14" s="75">
        <v>0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0</v>
      </c>
      <c r="D16" s="75">
        <v>0</v>
      </c>
      <c r="E16" s="75">
        <f t="shared" si="2"/>
        <v>0</v>
      </c>
      <c r="F16" s="75">
        <v>0</v>
      </c>
      <c r="G16" s="75">
        <v>0</v>
      </c>
      <c r="H16" s="76">
        <f t="shared" si="3"/>
        <v>0</v>
      </c>
    </row>
    <row r="17" spans="1:8" x14ac:dyDescent="0.2">
      <c r="A17" s="45">
        <v>2500</v>
      </c>
      <c r="B17" s="47" t="s">
        <v>72</v>
      </c>
      <c r="C17" s="75">
        <v>6042.4</v>
      </c>
      <c r="D17" s="75">
        <v>0</v>
      </c>
      <c r="E17" s="75">
        <f t="shared" si="2"/>
        <v>6042.4</v>
      </c>
      <c r="F17" s="75">
        <v>1883</v>
      </c>
      <c r="G17" s="75">
        <v>1883</v>
      </c>
      <c r="H17" s="76">
        <f t="shared" si="3"/>
        <v>4159.3999999999996</v>
      </c>
    </row>
    <row r="18" spans="1:8" x14ac:dyDescent="0.2">
      <c r="A18" s="45">
        <v>2600</v>
      </c>
      <c r="B18" s="47" t="s">
        <v>73</v>
      </c>
      <c r="C18" s="75">
        <v>422679.35</v>
      </c>
      <c r="D18" s="75">
        <v>0</v>
      </c>
      <c r="E18" s="75">
        <f t="shared" si="2"/>
        <v>422679.35</v>
      </c>
      <c r="F18" s="75">
        <v>156634.09</v>
      </c>
      <c r="G18" s="75">
        <v>156634.09</v>
      </c>
      <c r="H18" s="76">
        <f t="shared" si="3"/>
        <v>266045.26</v>
      </c>
    </row>
    <row r="19" spans="1:8" x14ac:dyDescent="0.2">
      <c r="A19" s="45">
        <v>2700</v>
      </c>
      <c r="B19" s="47" t="s">
        <v>74</v>
      </c>
      <c r="C19" s="75">
        <v>411923.63</v>
      </c>
      <c r="D19" s="75">
        <v>-5000</v>
      </c>
      <c r="E19" s="75">
        <f t="shared" si="2"/>
        <v>406923.63</v>
      </c>
      <c r="F19" s="75">
        <v>73712.2</v>
      </c>
      <c r="G19" s="75">
        <v>73712.2</v>
      </c>
      <c r="H19" s="76">
        <f t="shared" si="3"/>
        <v>333211.43</v>
      </c>
    </row>
    <row r="20" spans="1:8" x14ac:dyDescent="0.2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0</v>
      </c>
      <c r="D21" s="75">
        <v>0</v>
      </c>
      <c r="E21" s="75">
        <f t="shared" si="2"/>
        <v>0</v>
      </c>
      <c r="F21" s="75">
        <v>0</v>
      </c>
      <c r="G21" s="75">
        <v>0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1419466.2000000002</v>
      </c>
      <c r="D22" s="75">
        <f t="shared" si="5"/>
        <v>12000</v>
      </c>
      <c r="E22" s="75">
        <f t="shared" si="5"/>
        <v>1431466.2000000002</v>
      </c>
      <c r="F22" s="75">
        <f t="shared" si="5"/>
        <v>383333.66000000003</v>
      </c>
      <c r="G22" s="75">
        <f t="shared" si="5"/>
        <v>366680.66000000003</v>
      </c>
      <c r="H22" s="76">
        <f t="shared" si="5"/>
        <v>1048132.5400000002</v>
      </c>
    </row>
    <row r="23" spans="1:8" x14ac:dyDescent="0.2">
      <c r="A23" s="45">
        <v>3100</v>
      </c>
      <c r="B23" s="47" t="s">
        <v>78</v>
      </c>
      <c r="C23" s="75">
        <v>521136.69</v>
      </c>
      <c r="D23" s="75">
        <v>0</v>
      </c>
      <c r="E23" s="75">
        <f t="shared" si="2"/>
        <v>521136.69</v>
      </c>
      <c r="F23" s="75">
        <v>122073</v>
      </c>
      <c r="G23" s="75">
        <v>122073</v>
      </c>
      <c r="H23" s="76">
        <f t="shared" si="3"/>
        <v>399063.69</v>
      </c>
    </row>
    <row r="24" spans="1:8" x14ac:dyDescent="0.2">
      <c r="A24" s="45">
        <v>3200</v>
      </c>
      <c r="B24" s="47" t="s">
        <v>79</v>
      </c>
      <c r="C24" s="75">
        <v>13500</v>
      </c>
      <c r="D24" s="75">
        <v>0</v>
      </c>
      <c r="E24" s="75">
        <f t="shared" si="2"/>
        <v>13500</v>
      </c>
      <c r="F24" s="75">
        <v>0</v>
      </c>
      <c r="G24" s="75">
        <v>0</v>
      </c>
      <c r="H24" s="76">
        <f t="shared" si="3"/>
        <v>13500</v>
      </c>
    </row>
    <row r="25" spans="1:8" x14ac:dyDescent="0.2">
      <c r="A25" s="45">
        <v>3300</v>
      </c>
      <c r="B25" s="47" t="s">
        <v>80</v>
      </c>
      <c r="C25" s="75">
        <v>34155.199999999997</v>
      </c>
      <c r="D25" s="75">
        <v>0</v>
      </c>
      <c r="E25" s="75">
        <f t="shared" si="2"/>
        <v>34155.199999999997</v>
      </c>
      <c r="F25" s="75">
        <v>13340</v>
      </c>
      <c r="G25" s="75">
        <v>13340</v>
      </c>
      <c r="H25" s="76">
        <f t="shared" si="3"/>
        <v>20815.199999999997</v>
      </c>
    </row>
    <row r="26" spans="1:8" x14ac:dyDescent="0.2">
      <c r="A26" s="45">
        <v>3400</v>
      </c>
      <c r="B26" s="47" t="s">
        <v>81</v>
      </c>
      <c r="C26" s="75">
        <v>30454.55</v>
      </c>
      <c r="D26" s="75">
        <v>0</v>
      </c>
      <c r="E26" s="75">
        <f t="shared" si="2"/>
        <v>30454.55</v>
      </c>
      <c r="F26" s="75">
        <v>3943.6</v>
      </c>
      <c r="G26" s="75">
        <v>3943.6</v>
      </c>
      <c r="H26" s="76">
        <f t="shared" si="3"/>
        <v>26510.95</v>
      </c>
    </row>
    <row r="27" spans="1:8" x14ac:dyDescent="0.2">
      <c r="A27" s="45">
        <v>3500</v>
      </c>
      <c r="B27" s="47" t="s">
        <v>82</v>
      </c>
      <c r="C27" s="75">
        <v>485726.85</v>
      </c>
      <c r="D27" s="75">
        <v>0</v>
      </c>
      <c r="E27" s="75">
        <f t="shared" si="2"/>
        <v>485726.85</v>
      </c>
      <c r="F27" s="75">
        <v>159696.04999999999</v>
      </c>
      <c r="G27" s="75">
        <v>159696.04999999999</v>
      </c>
      <c r="H27" s="76">
        <f t="shared" si="3"/>
        <v>326030.8</v>
      </c>
    </row>
    <row r="28" spans="1:8" x14ac:dyDescent="0.2">
      <c r="A28" s="45">
        <v>3600</v>
      </c>
      <c r="B28" s="47" t="s">
        <v>83</v>
      </c>
      <c r="C28" s="75">
        <v>115526.39999999999</v>
      </c>
      <c r="D28" s="75">
        <v>-30000</v>
      </c>
      <c r="E28" s="75">
        <f t="shared" si="2"/>
        <v>85526.399999999994</v>
      </c>
      <c r="F28" s="75">
        <v>26100</v>
      </c>
      <c r="G28" s="75">
        <v>26100</v>
      </c>
      <c r="H28" s="76">
        <f t="shared" si="3"/>
        <v>59426.399999999994</v>
      </c>
    </row>
    <row r="29" spans="1:8" x14ac:dyDescent="0.2">
      <c r="A29" s="45">
        <v>3700</v>
      </c>
      <c r="B29" s="47" t="s">
        <v>84</v>
      </c>
      <c r="C29" s="75">
        <v>76621.86</v>
      </c>
      <c r="D29" s="75">
        <v>0</v>
      </c>
      <c r="E29" s="75">
        <f t="shared" si="2"/>
        <v>76621.86</v>
      </c>
      <c r="F29" s="75">
        <v>10636.46</v>
      </c>
      <c r="G29" s="75">
        <v>10636.46</v>
      </c>
      <c r="H29" s="76">
        <f t="shared" si="3"/>
        <v>65985.399999999994</v>
      </c>
    </row>
    <row r="30" spans="1:8" x14ac:dyDescent="0.2">
      <c r="A30" s="45">
        <v>3800</v>
      </c>
      <c r="B30" s="47" t="s">
        <v>85</v>
      </c>
      <c r="C30" s="75">
        <v>34842.269999999997</v>
      </c>
      <c r="D30" s="75">
        <v>42000</v>
      </c>
      <c r="E30" s="75">
        <f t="shared" si="2"/>
        <v>76842.26999999999</v>
      </c>
      <c r="F30" s="75">
        <v>23895.85</v>
      </c>
      <c r="G30" s="75">
        <v>23895.85</v>
      </c>
      <c r="H30" s="76">
        <f t="shared" si="3"/>
        <v>52946.419999999991</v>
      </c>
    </row>
    <row r="31" spans="1:8" x14ac:dyDescent="0.2">
      <c r="A31" s="45">
        <v>3900</v>
      </c>
      <c r="B31" s="47" t="s">
        <v>86</v>
      </c>
      <c r="C31" s="75">
        <v>107502.38</v>
      </c>
      <c r="D31" s="75">
        <v>0</v>
      </c>
      <c r="E31" s="75">
        <f t="shared" si="2"/>
        <v>107502.38</v>
      </c>
      <c r="F31" s="75">
        <v>23648.7</v>
      </c>
      <c r="G31" s="75">
        <v>6995.7</v>
      </c>
      <c r="H31" s="76">
        <f t="shared" si="3"/>
        <v>83853.680000000008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1446775.5</v>
      </c>
      <c r="D32" s="75">
        <f t="shared" si="6"/>
        <v>-7000</v>
      </c>
      <c r="E32" s="75">
        <f t="shared" si="6"/>
        <v>1439775.5</v>
      </c>
      <c r="F32" s="75">
        <f t="shared" si="6"/>
        <v>180950.62</v>
      </c>
      <c r="G32" s="75">
        <f t="shared" si="6"/>
        <v>180950.62</v>
      </c>
      <c r="H32" s="76">
        <f t="shared" si="6"/>
        <v>1258824.8799999999</v>
      </c>
    </row>
    <row r="33" spans="1:8" x14ac:dyDescent="0.2">
      <c r="A33" s="45">
        <v>4100</v>
      </c>
      <c r="B33" s="47" t="s">
        <v>88</v>
      </c>
      <c r="C33" s="75">
        <v>0</v>
      </c>
      <c r="D33" s="75">
        <v>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1446775.5</v>
      </c>
      <c r="D36" s="75">
        <v>-7000</v>
      </c>
      <c r="E36" s="75">
        <f t="shared" si="2"/>
        <v>1439775.5</v>
      </c>
      <c r="F36" s="75">
        <v>180950.62</v>
      </c>
      <c r="G36" s="75">
        <v>180950.62</v>
      </c>
      <c r="H36" s="76">
        <f t="shared" si="3"/>
        <v>1258824.8799999999</v>
      </c>
    </row>
    <row r="37" spans="1:8" x14ac:dyDescent="0.2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352230.61</v>
      </c>
      <c r="D42" s="75">
        <f t="shared" si="7"/>
        <v>0</v>
      </c>
      <c r="E42" s="75">
        <f t="shared" si="7"/>
        <v>352230.61</v>
      </c>
      <c r="F42" s="75">
        <f t="shared" si="7"/>
        <v>19736</v>
      </c>
      <c r="G42" s="75">
        <f t="shared" si="7"/>
        <v>19736</v>
      </c>
      <c r="H42" s="76">
        <f t="shared" si="7"/>
        <v>332494.61</v>
      </c>
    </row>
    <row r="43" spans="1:8" x14ac:dyDescent="0.2">
      <c r="A43" s="45">
        <v>5100</v>
      </c>
      <c r="B43" s="47" t="s">
        <v>98</v>
      </c>
      <c r="C43" s="75">
        <v>55211.61</v>
      </c>
      <c r="D43" s="75">
        <v>0</v>
      </c>
      <c r="E43" s="75">
        <f t="shared" si="2"/>
        <v>55211.61</v>
      </c>
      <c r="F43" s="75">
        <v>5000</v>
      </c>
      <c r="G43" s="75">
        <v>5000</v>
      </c>
      <c r="H43" s="76">
        <f t="shared" si="3"/>
        <v>50211.61</v>
      </c>
    </row>
    <row r="44" spans="1:8" x14ac:dyDescent="0.2">
      <c r="A44" s="45">
        <v>5200</v>
      </c>
      <c r="B44" s="47" t="s">
        <v>99</v>
      </c>
      <c r="C44" s="75">
        <v>45000</v>
      </c>
      <c r="D44" s="75">
        <v>0</v>
      </c>
      <c r="E44" s="75">
        <f t="shared" si="2"/>
        <v>45000</v>
      </c>
      <c r="F44" s="75">
        <v>14736</v>
      </c>
      <c r="G44" s="75">
        <v>14736</v>
      </c>
      <c r="H44" s="76">
        <f t="shared" si="3"/>
        <v>30264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250000</v>
      </c>
      <c r="D46" s="75">
        <v>0</v>
      </c>
      <c r="E46" s="75">
        <f t="shared" si="2"/>
        <v>250000</v>
      </c>
      <c r="F46" s="75">
        <v>0</v>
      </c>
      <c r="G46" s="75">
        <v>0</v>
      </c>
      <c r="H46" s="76">
        <f t="shared" si="3"/>
        <v>250000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2019</v>
      </c>
      <c r="D48" s="75">
        <v>0</v>
      </c>
      <c r="E48" s="75">
        <f t="shared" si="2"/>
        <v>2019</v>
      </c>
      <c r="F48" s="75">
        <v>0</v>
      </c>
      <c r="G48" s="75">
        <v>0</v>
      </c>
      <c r="H48" s="76">
        <f t="shared" si="3"/>
        <v>2019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0</v>
      </c>
      <c r="D52" s="75">
        <f t="shared" si="8"/>
        <v>0</v>
      </c>
      <c r="E52" s="75">
        <f t="shared" si="8"/>
        <v>0</v>
      </c>
      <c r="F52" s="75">
        <f t="shared" si="8"/>
        <v>0</v>
      </c>
      <c r="G52" s="75">
        <f t="shared" si="8"/>
        <v>0</v>
      </c>
      <c r="H52" s="76">
        <f t="shared" si="8"/>
        <v>0</v>
      </c>
    </row>
    <row r="53" spans="1:8" x14ac:dyDescent="0.2">
      <c r="A53" s="45">
        <v>6100</v>
      </c>
      <c r="B53" s="47" t="s">
        <v>107</v>
      </c>
      <c r="C53" s="75">
        <v>0</v>
      </c>
      <c r="D53" s="75">
        <v>0</v>
      </c>
      <c r="E53" s="75">
        <f t="shared" si="2"/>
        <v>0</v>
      </c>
      <c r="F53" s="75">
        <v>0</v>
      </c>
      <c r="G53" s="75">
        <v>0</v>
      </c>
      <c r="H53" s="76">
        <f t="shared" si="3"/>
        <v>0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0</v>
      </c>
      <c r="E54" s="75">
        <f t="shared" si="2"/>
        <v>0</v>
      </c>
      <c r="F54" s="75">
        <v>0</v>
      </c>
      <c r="G54" s="75">
        <v>0</v>
      </c>
      <c r="H54" s="76">
        <f t="shared" si="3"/>
        <v>0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0</v>
      </c>
      <c r="E64" s="75">
        <f t="shared" si="10"/>
        <v>0</v>
      </c>
      <c r="F64" s="75">
        <f t="shared" si="10"/>
        <v>0</v>
      </c>
      <c r="G64" s="75">
        <f t="shared" si="10"/>
        <v>0</v>
      </c>
      <c r="H64" s="76">
        <f t="shared" si="10"/>
        <v>0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0</v>
      </c>
      <c r="E67" s="75">
        <f t="shared" si="2"/>
        <v>0</v>
      </c>
      <c r="F67" s="75">
        <v>0</v>
      </c>
      <c r="G67" s="75">
        <v>0</v>
      </c>
      <c r="H67" s="76">
        <f t="shared" si="3"/>
        <v>0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C12" sqref="C12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10253793.299999999</v>
      </c>
      <c r="D3" s="65">
        <f t="shared" si="0"/>
        <v>0</v>
      </c>
      <c r="E3" s="65">
        <f t="shared" si="0"/>
        <v>10253793.299999999</v>
      </c>
      <c r="F3" s="65">
        <f t="shared" si="0"/>
        <v>2037684.57</v>
      </c>
      <c r="G3" s="65">
        <f t="shared" si="0"/>
        <v>2021031.57</v>
      </c>
      <c r="H3" s="66">
        <f t="shared" si="0"/>
        <v>8216108.7299999995</v>
      </c>
    </row>
    <row r="4" spans="1:8" x14ac:dyDescent="0.2">
      <c r="A4" s="34">
        <v>1</v>
      </c>
      <c r="B4" s="35" t="s">
        <v>14</v>
      </c>
      <c r="C4" s="69">
        <v>9901562.6899999995</v>
      </c>
      <c r="D4" s="69">
        <v>0</v>
      </c>
      <c r="E4" s="69">
        <f>C4+D4</f>
        <v>9901562.6899999995</v>
      </c>
      <c r="F4" s="69">
        <v>2017948.57</v>
      </c>
      <c r="G4" s="69">
        <v>2001295.57</v>
      </c>
      <c r="H4" s="76">
        <f t="shared" ref="H4:H5" si="1">E4-F4</f>
        <v>7883614.1199999992</v>
      </c>
    </row>
    <row r="5" spans="1:8" x14ac:dyDescent="0.2">
      <c r="A5" s="34">
        <v>2</v>
      </c>
      <c r="B5" s="35" t="s">
        <v>15</v>
      </c>
      <c r="C5" s="69">
        <v>352230.61</v>
      </c>
      <c r="D5" s="69">
        <v>0</v>
      </c>
      <c r="E5" s="69">
        <f t="shared" ref="E5:E7" si="2">C5+D5</f>
        <v>352230.61</v>
      </c>
      <c r="F5" s="69">
        <v>19736</v>
      </c>
      <c r="G5" s="69">
        <v>19736</v>
      </c>
      <c r="H5" s="76">
        <f t="shared" si="1"/>
        <v>332494.61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f>H4+H9</f>
        <v>0</v>
      </c>
    </row>
    <row r="4" spans="1:8" x14ac:dyDescent="0.2">
      <c r="B4" s="1" t="s">
        <v>178</v>
      </c>
    </row>
    <row r="5" spans="1:8" x14ac:dyDescent="0.2">
      <c r="B5" s="1" t="s">
        <v>179</v>
      </c>
    </row>
    <row r="6" spans="1:8" x14ac:dyDescent="0.2">
      <c r="B6" s="1" t="s">
        <v>180</v>
      </c>
    </row>
    <row r="7" spans="1:8" x14ac:dyDescent="0.2">
      <c r="B7" s="1" t="s">
        <v>181</v>
      </c>
    </row>
    <row r="8" spans="1:8" x14ac:dyDescent="0.2">
      <c r="B8" s="1" t="s">
        <v>182</v>
      </c>
    </row>
    <row r="9" spans="1:8" x14ac:dyDescent="0.2">
      <c r="B9" s="1" t="s">
        <v>183</v>
      </c>
    </row>
    <row r="10" spans="1:8" x14ac:dyDescent="0.2">
      <c r="B10" s="1" t="s">
        <v>184</v>
      </c>
    </row>
    <row r="11" spans="1:8" x14ac:dyDescent="0.2">
      <c r="B11" s="1" t="s">
        <v>185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H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2017-03-30T22:13:31Z</cp:lastPrinted>
  <dcterms:created xsi:type="dcterms:W3CDTF">2014-02-10T03:37:14Z</dcterms:created>
  <dcterms:modified xsi:type="dcterms:W3CDTF">2017-04-27T17:57:44Z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