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F6" i="3" l="1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F20" i="3"/>
  <c r="E20" i="3"/>
  <c r="F16" i="3"/>
  <c r="E16" i="3"/>
  <c r="C14" i="3"/>
  <c r="B14" i="3"/>
  <c r="F44" i="3"/>
  <c r="F56" i="3" s="1"/>
  <c r="F78" i="3" s="1"/>
  <c r="E6" i="3"/>
  <c r="C6" i="3"/>
  <c r="C44" i="3" s="1"/>
  <c r="C59" i="3" s="1"/>
  <c r="B6" i="3"/>
  <c r="B44" i="3" s="1"/>
  <c r="B59" i="3" s="1"/>
  <c r="E44" i="3" l="1"/>
  <c r="E56" i="3" s="1"/>
  <c r="E78" i="3" s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<sst xmlns="http://schemas.openxmlformats.org/spreadsheetml/2006/main" count="129" uniqueCount="126">
  <si>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</si>
  <si>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</si>
  <si>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</si>
  <si>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</si>
  <si>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</si>
  <si>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</si>
  <si>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</si>
  <si>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</si>
  <si>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</si>
  <si>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</si>
  <si>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</si>
  <si>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</si>
  <si>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</si>
  <si>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</si>
  <si>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</si>
  <si>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</si>
  <si>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</si>
  <si>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</si>
  <si>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</si>
  <si>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</si>
  <si>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</si>
  <si>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</si>
  <si>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</si>
  <si>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</si>
  <si>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</si>
  <si>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</si>
  <si>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</si>
  <si>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</si>
  <si>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</si>
  <si>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</si>
  <si>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</si>
  <si>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</si>
  <si>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</si>
  <si>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</si>
  <si>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</si>
  <si>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</si>
  <si>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</si>
  <si>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</si>
  <si>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</si>
  <si>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</si>
  <si>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</si>
  <si>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</si>
  <si>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</si>
  <si>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</si>
  <si>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</si>
  <si>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</si>
  <si>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</si>
  <si>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</si>
  <si>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</si>
  <si>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</si>
  <si>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</si>
  <si>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</si>
  <si>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</si>
  <si>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</si>
  <si>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</si>
  <si>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</si>
  <si>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</si>
  <si>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</si>
  <si>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</si>
  <si>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</si>
  <si>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</si>
  <si>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</si>
  <si>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</si>
  <si>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</si>
  <si>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</si>
  <si>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</si>
  <si>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</si>
  <si>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</si>
  <si>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</si>
  <si>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</si>
  <si>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</si>
  <si>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</si>
  <si>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</si>
  <si>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</si>
  <si>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</si>
  <si>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</si>
  <si>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</si>
  <si>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</si>
  <si>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</si>
  <si>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</si>
  <si>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</si>
  <si>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</si>
  <si>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</si>
  <si>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</si>
  <si>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</si>
  <si>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</si>
  <si>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</si>
  <si>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</si>
  <si>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</si>
  <si>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</si>
  <si>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</si>
  <si>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</si>
  <si>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</si>
  <si>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</si>
  <si>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</si>
  <si>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</si>
  <si>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</si>
  <si>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</si>
  <si>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</si>
  <si>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</si>
  <si>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</si>
  <si>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</si>
  <si>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</si>
  <si>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</si>
  <si>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</si>
  <si>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</si>
  <si>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</si>
  <si>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</si>
  <si>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</si>
  <si>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</si>
  <si>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</si>
  <si>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</si>
  <si>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</si>
  <si>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</si>
  <si>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</si>
  <si>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</si>
  <si>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</si>
  <si>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</si>
  <si>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</si>
  <si>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COMISION MUNICIPAL DEL DEPORTE Y ATENCION  A LA JUVENTUD DE SAN MIGUEL DE ALLENDE GTO
Estado de Situación Financiera Detallado - LDF
Al 31 de diciembre de 2015 y al 31 de marzo de 2017
(PESOS)</t>
  </si>
  <si>
    <t>31 de marzo de 2017 (d)</t>
  </si>
  <si>
    <t>31 de diciembre de 2016 (e)</t>
  </si>
  <si>
    <t>Director</t>
  </si>
  <si>
    <t>LAE Jose Alfredo Orduña Rodriguez</t>
  </si>
  <si>
    <t>Contador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</si>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</sst>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activeCell="D85" sqref="D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120</v>
      </c>
      <c r="C2" s="2" t="s">
        <v>121</v>
      </c>
      <c r="D2" s="1" t="s">
        <v>0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429935.81</v>
      </c>
      <c r="C6" s="9">
        <f>SUM(C7:C13)</f>
        <v>30291.599999999999</v>
      </c>
      <c r="D6" s="5" t="s">
        <v>6</v>
      </c>
      <c r="E6" s="9">
        <f>SUM(E7:E15)</f>
        <v>117685.41</v>
      </c>
      <c r="F6" s="9">
        <f>SUM(F7:F15)</f>
        <v>208561</v>
      </c>
    </row>
    <row r="7" spans="1:6" x14ac:dyDescent="0.2">
      <c r="A7" s="10" t="s">
        <v>7</v>
      </c>
      <c r="B7" s="9">
        <v>6012.24</v>
      </c>
      <c r="C7" s="9">
        <v>6012.24</v>
      </c>
      <c r="D7" s="11" t="s">
        <v>8</v>
      </c>
      <c r="E7" s="9"/>
      <c r="F7" s="9"/>
    </row>
    <row r="8" spans="1:6" x14ac:dyDescent="0.2">
      <c r="A8" s="10" t="s">
        <v>9</v>
      </c>
      <c r="B8" s="9">
        <v>423923.57</v>
      </c>
      <c r="C8" s="9">
        <v>24279.360000000001</v>
      </c>
      <c r="D8" s="11" t="s">
        <v>10</v>
      </c>
      <c r="E8" s="9">
        <v>38564</v>
      </c>
      <c r="F8" s="9">
        <v>64767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63855.3</v>
      </c>
      <c r="F13" s="9">
        <v>128527.89</v>
      </c>
    </row>
    <row r="14" spans="1:6" x14ac:dyDescent="0.2">
      <c r="A14" s="3" t="s">
        <v>21</v>
      </c>
      <c r="B14" s="9">
        <f>SUM(B15:B21)</f>
        <v>174175.39</v>
      </c>
      <c r="C14" s="9">
        <f>SUM(C15:C21)</f>
        <v>182675.39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15266.11</v>
      </c>
      <c r="F15" s="9">
        <v>15266.11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165689.14000000001</v>
      </c>
      <c r="C17" s="9">
        <v>174189.14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>
        <v>991.39</v>
      </c>
      <c r="C18" s="9">
        <v>991.39</v>
      </c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7494.86</v>
      </c>
      <c r="C21" s="9">
        <v>7494.86</v>
      </c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-3489.53</v>
      </c>
      <c r="C22" s="9">
        <f>SUM(C23:C27)</f>
        <v>-3364.53</v>
      </c>
      <c r="D22" s="11" t="s">
        <v>38</v>
      </c>
      <c r="E22" s="9"/>
      <c r="F22" s="9"/>
    </row>
    <row r="23" spans="1:6" ht="22.5" x14ac:dyDescent="0.2">
      <c r="A23" s="10" t="s">
        <v>39</v>
      </c>
      <c r="B23" s="9">
        <v>-3489.53</v>
      </c>
      <c r="C23" s="9">
        <v>-3364.53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600621.66999999993</v>
      </c>
      <c r="C44" s="7">
        <f>C6+C14+C22+C28+C34+C35+C38</f>
        <v>209602.46000000002</v>
      </c>
      <c r="D44" s="8" t="s">
        <v>80</v>
      </c>
      <c r="E44" s="7">
        <f>E6+E16+E20+E23+E24+E28+E35+E39</f>
        <v>117685.41</v>
      </c>
      <c r="F44" s="7">
        <f>F6+F16+F20+F23+F24+F28+F35+F39</f>
        <v>208561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175572.96</v>
      </c>
      <c r="C49" s="9">
        <v>175572.96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1298654.02</v>
      </c>
      <c r="C50" s="9">
        <v>1278918.02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>
        <v>82604.600000000006</v>
      </c>
      <c r="C51" s="9">
        <v>82604.600000000006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-156656.51999999999</v>
      </c>
      <c r="C52" s="9">
        <v>-156656.51999999999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E44+E54</f>
        <v>117685.41</v>
      </c>
      <c r="F56" s="9">
        <f>F44+F54</f>
        <v>208561</v>
      </c>
    </row>
    <row r="57" spans="1:6" x14ac:dyDescent="0.2">
      <c r="A57" s="12" t="s">
        <v>100</v>
      </c>
      <c r="B57" s="7">
        <f>SUM(B47:B55)</f>
        <v>1400175.06</v>
      </c>
      <c r="C57" s="7">
        <f>SUM(C47:C55)</f>
        <v>1380439.06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2000796.73</v>
      </c>
      <c r="C59" s="7">
        <f>C44+C57</f>
        <v>1590041.52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/>
      <c r="F61" s="9"/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1883111.32</v>
      </c>
      <c r="F65" s="9">
        <f>SUM(F66:F70)</f>
        <v>1381480.52</v>
      </c>
    </row>
    <row r="66" spans="1:6" x14ac:dyDescent="0.2">
      <c r="A66" s="13"/>
      <c r="B66" s="9"/>
      <c r="C66" s="9"/>
      <c r="D66" s="5" t="s">
        <v>108</v>
      </c>
      <c r="E66" s="9">
        <v>501630.8</v>
      </c>
      <c r="F66" s="9">
        <v>287595.90999999997</v>
      </c>
    </row>
    <row r="67" spans="1:6" x14ac:dyDescent="0.2">
      <c r="A67" s="13"/>
      <c r="B67" s="9"/>
      <c r="C67" s="9"/>
      <c r="D67" s="5" t="s">
        <v>109</v>
      </c>
      <c r="E67" s="9">
        <v>1381480.52</v>
      </c>
      <c r="F67" s="9">
        <v>1093884.6100000001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1883111.32</v>
      </c>
      <c r="F76" s="7">
        <f>F60+F65+F72</f>
        <v>1381480.52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2000796.73</v>
      </c>
      <c r="F78" s="7">
        <f>F56+F76</f>
        <v>1590041.52</v>
      </c>
    </row>
    <row r="79" spans="1:6" x14ac:dyDescent="0.2">
      <c r="A79" s="15"/>
      <c r="B79" s="16"/>
      <c r="C79" s="16"/>
      <c r="D79" s="17"/>
      <c r="E79" s="16"/>
      <c r="F79" s="16"/>
    </row>
    <row r="82" spans="1:4" x14ac:dyDescent="0.2">
      <c r="A82" s="18" t="s">
        <v>122</v>
      </c>
      <c r="D82" s="18" t="s">
        <v>124</v>
      </c>
    </row>
    <row r="84" spans="1:4" x14ac:dyDescent="0.2">
      <c r="A84" s="18" t="s">
        <v>123</v>
      </c>
      <c r="D84" s="18" t="s">
        <v>125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2017-04-27T16:48:43Z</cp:lastPrinted>
  <dcterms:created xsi:type="dcterms:W3CDTF">2017-01-11T17:17:46Z</dcterms:created>
  <dcterms:modified xsi:type="dcterms:W3CDTF">2017-04-27T16:48:54Z</dcterms:modified>
</cp:coreProperties>
</file>