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<sst xmlns="http://schemas.openxmlformats.org/spreadsheetml/2006/main" count="261" uniqueCount="234">
  <si>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</si>
  <si>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</si>
  <si>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</si>
  <si>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</si>
  <si>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</si>
  <si>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</si>
  <si>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</si>
  <si>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</si>
  <si>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</si>
  <si>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</si>
  <si>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</si>
  <si>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</si>
  <si>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</si>
  <si>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</si>
  <si>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</si>
  <si>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</si>
  <si>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</si>
  <si>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</si>
  <si>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</si>
  <si>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</si>
  <si>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</si>
  <si>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</si>
  <si>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</si>
  <si>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</si>
  <si>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</si>
  <si>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</si>
  <si>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</si>
  <si>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</si>
  <si>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</si>
  <si>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</si>
  <si>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</si>
  <si>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</si>
  <si>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</si>
  <si>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</si>
  <si>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</si>
  <si>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</si>
  <si>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</si>
  <si>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</si>
  <si>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</si>
  <si>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</si>
  <si>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</si>
  <si>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</si>
  <si>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</si>
  <si>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</si>
  <si>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</si>
  <si>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</si>
  <si>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</si>
  <si>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</si>
  <si>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</si>
  <si>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</si>
  <si>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</si>
  <si>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</si>
  <si>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</si>
  <si>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</si>
  <si>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</si>
  <si>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</si>
  <si>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</si>
  <si>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</si>
  <si>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</si>
  <si>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</si>
  <si>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</si>
  <si>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</si>
  <si>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</si>
  <si>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</si>
  <si>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</si>
  <si>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</si>
  <si>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</si>
  <si>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</si>
  <si>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</si>
  <si>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</si>
  <si>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</si>
  <si>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</si>
  <si>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</si>
  <si>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</si>
  <si>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</si>
  <si>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</si>
  <si>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</si>
  <si>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</si>
  <si>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</si>
  <si>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</si>
  <si>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</si>
  <si>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</si>
  <si>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</si>
  <si>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</si>
  <si>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</si>
  <si>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</si>
  <si>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</si>
  <si>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</si>
  <si>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</si>
  <si>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</si>
  <si>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</si>
  <si>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</si>
  <si>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</si>
  <si>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</si>
  <si>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</si>
  <si>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</si>
  <si>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</si>
  <si>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</si>
  <si>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</si>
  <si>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</si>
  <si>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</si>
  <si>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</si>
  <si>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</si>
  <si>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</si>
  <si>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</si>
  <si>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</si>
  <si>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</si>
  <si>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</si>
  <si>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</si>
  <si>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</si>
  <si>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</si>
  <si>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</si>
  <si>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</si>
  <si>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</si>
  <si>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</si>
  <si>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</si>
  <si>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</si>
  <si>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</si>
  <si>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</si>
  <si>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</si>
  <si>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</si>
  <si>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</si>
  <si>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</si>
  <si>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</si>
  <si>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</si>
  <si>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</si>
  <si>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</si>
  <si>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</si>
  <si>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</si>
  <si>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</si>
  <si>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</si>
  <si>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</si>
  <si>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</si>
  <si>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</si>
  <si>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</si>
  <si>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</si>
  <si>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</si>
  <si>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</si>
  <si>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</si>
  <si>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</si>
  <si>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</si>
  <si>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</si>
  <si>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</si>
  <si>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</si>
  <si>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</si>
  <si>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</si>
  <si>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</si>
  <si>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</si>
  <si>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</si>
  <si>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</si>
  <si>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</si>
  <si>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</si>
  <si>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</si>
  <si>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</si>
  <si>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</si>
  <si>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</si>
  <si>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</si>
  <si>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</si>
  <si>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</si>
  <si>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</si>
  <si>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</si>
  <si>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</si>
  <si>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</si>
  <si>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</si>
  <si>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</si>
  <si>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</si>
  <si>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</si>
  <si>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</si>
  <si>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</si>
  <si>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</si>
  <si>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</si>
  <si>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</si>
  <si>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</si>
  <si>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</si>
  <si>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</si>
  <si>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</si>
  <si>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</si>
  <si>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</si>
  <si>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</si>
  <si>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</si>
  <si>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</si>
  <si>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</si>
  <si>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</si>
  <si>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</si>
  <si>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</si>
  <si>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</si>
  <si>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</si>
  <si>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</si>
  <si>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</si>
  <si>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</si>
  <si>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</si>
  <si>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</si>
  <si>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</si>
  <si>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</si>
  <si>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</si>
  <si>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</si>
  <si>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</si>
  <si>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</si>
  <si>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</si>
  <si>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</si>
  <si>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</si>
  <si>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</si>
  <si>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</si>
  <si>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</si>
  <si>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</si>
  <si>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</si>
  <si>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</si>
  <si>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</si>
  <si>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</si>
  <si>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</si>
  <si>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</si>
  <si>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</si>
  <si>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</si>
  <si>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</si>
  <si>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</si>
  <si>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</si>
  <si>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</si>
  <si>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</si>
  <si>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</si>
  <si>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</si>
  <si>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</si>
  <si>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</si>
  <si>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</si>
  <si>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</si>
  <si>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</si>
  <si>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</si>
  <si>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</si>
  <si>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</si>
  <si>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</si>
  <si>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</si>
  <si>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</si>
  <si>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INSTITUTO MUNICIPAL DE PLANEACION DEL MUNICIPIO DE SAN MIGUEL DE ALLENDE, GTO.
ESTADO DE SITUACIÓN FINANCIERA
AL 31 DE MARZO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</si>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</sst>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80" activePane="bottomLeft" state="frozen"/>
      <selection pane="bottomLeft" activeCell="D203" sqref="D20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258716.57</v>
      </c>
      <c r="D3" s="32">
        <f>SUM(D4+D43)</f>
        <v>264901.16000000003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182775.07</v>
      </c>
      <c r="D4" s="34">
        <f>SUM(D5+D13+D21+D27+D33+D35+D38)</f>
        <v>188959.66</v>
      </c>
      <c r="E4" s="8"/>
    </row>
    <row r="5" spans="1:5" x14ac:dyDescent="0.2">
      <c r="A5" s="7">
        <v>1110</v>
      </c>
      <c r="B5" s="22" t="s">
        <v>5</v>
      </c>
      <c r="C5" s="33">
        <f>SUM(C6:C12)</f>
        <v>180275.07</v>
      </c>
      <c r="D5" s="33">
        <f>SUM(D6:D12)</f>
        <v>188959.66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180275.07</v>
      </c>
      <c r="D8" s="33">
        <v>188959.66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2500</v>
      </c>
      <c r="D13" s="33">
        <f>SUM(D14:D20)</f>
        <v>0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0</v>
      </c>
      <c r="D15" s="33">
        <v>0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0</v>
      </c>
      <c r="D16" s="33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2500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75941.5</v>
      </c>
      <c r="D43" s="34">
        <f>SUM(D44+D49+D55+D63+D72+D78+D84+D91+D97)</f>
        <v>75941.5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0</v>
      </c>
      <c r="D55" s="33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87799.37</v>
      </c>
      <c r="D63" s="33">
        <f>SUM(D64:D71)</f>
        <v>87799.37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87799.37</v>
      </c>
      <c r="D64" s="33">
        <v>87799.37</v>
      </c>
      <c r="E64" s="8"/>
    </row>
    <row r="65" spans="1:5" x14ac:dyDescent="0.2">
      <c r="A65" s="7">
        <v>1242</v>
      </c>
      <c r="B65" s="23" t="s">
        <v>70</v>
      </c>
      <c r="C65" s="33">
        <v>0</v>
      </c>
      <c r="D65" s="33">
        <v>0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0</v>
      </c>
      <c r="D67" s="33">
        <v>0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0</v>
      </c>
      <c r="D69" s="33">
        <v>0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0</v>
      </c>
      <c r="D72" s="33">
        <f>SUM(D73:D77)</f>
        <v>0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-11857.87</v>
      </c>
      <c r="D78" s="33">
        <f>SUM(D79:D83)</f>
        <v>-11857.87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-11857.87</v>
      </c>
      <c r="D81" s="33">
        <v>-11857.87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14563.82</v>
      </c>
      <c r="D101" s="34">
        <f>SUM(D102+D143)</f>
        <v>21337.600000000002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14563.82</v>
      </c>
      <c r="D102" s="34">
        <f>SUM(D103+D113+D117+D121+D124+D128+D135+D139)</f>
        <v>21337.600000000002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14563.82</v>
      </c>
      <c r="D103" s="33">
        <f>SUM(D104:D112)</f>
        <v>21337.600000000002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-0.01</v>
      </c>
      <c r="D104" s="33">
        <v>-0.01</v>
      </c>
      <c r="E104" s="8"/>
    </row>
    <row r="105" spans="1:5" x14ac:dyDescent="0.2">
      <c r="A105" s="7">
        <v>2112</v>
      </c>
      <c r="B105" s="23" t="s">
        <v>110</v>
      </c>
      <c r="C105" s="33">
        <v>0</v>
      </c>
      <c r="D105" s="33">
        <v>0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14563.83</v>
      </c>
      <c r="D110" s="33">
        <v>21337.61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0</v>
      </c>
      <c r="D112" s="33">
        <v>0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244152.75</v>
      </c>
      <c r="D173" s="34">
        <f>SUM(D174+D178+D193)</f>
        <v>243563.55999999997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0</v>
      </c>
      <c r="D174" s="34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244152.75</v>
      </c>
      <c r="D178" s="34">
        <f>SUM(D179+D180+D181+D186+D190)</f>
        <v>243563.55999999997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589.19000000000005</v>
      </c>
      <c r="D179" s="33">
        <v>-41303.480000000003</v>
      </c>
      <c r="E179" s="8"/>
    </row>
    <row r="180" spans="1:5" x14ac:dyDescent="0.2">
      <c r="A180" s="7">
        <v>3220</v>
      </c>
      <c r="B180" s="22" t="s">
        <v>184</v>
      </c>
      <c r="C180" s="33">
        <v>243563.56</v>
      </c>
      <c r="D180" s="33">
        <v>284867.03999999998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2014-12-05T05:20:54Z</cp:lastPrinted>
  <dcterms:created xsi:type="dcterms:W3CDTF">2012-12-11T20:26:08Z</dcterms:created>
  <dcterms:modified xsi:type="dcterms:W3CDTF">2017-04-25T19:30:52Z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