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 name="_xlnm.Print_Area" localSheetId="0">ECSF!$A$1:$E$203</definedName>
  </definedNames>
  <calcPr calcId="14562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D4" i="4" l="1"/>
  <c r="D3" i="4" s="1"/>
  <c r="C4" i="4"/>
  <c r="C3" i="4" s="1"/>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<sst xmlns="http://schemas.openxmlformats.org/spreadsheetml/2006/main" count="219" uniqueCount="218">
  <si>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</si>
  <si>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</si>
  <si>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</si>
  <si>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</si>
  <si>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</si>
  <si>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</si>
  <si>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</si>
  <si>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</si>
  <si>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</si>
  <si>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</si>
  <si>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</si>
  <si>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</si>
  <si>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</si>
  <si>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</si>
  <si>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</si>
  <si>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</si>
  <si>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</si>
  <si>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</si>
  <si>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</si>
  <si>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</si>
  <si>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</si>
  <si>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</si>
  <si>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</si>
  <si>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</si>
  <si>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</si>
  <si>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</si>
  <si>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</si>
  <si>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</si>
  <si>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</si>
  <si>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</si>
  <si>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</si>
  <si>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</si>
  <si>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</si>
  <si>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</si>
  <si>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</si>
  <si>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</si>
  <si>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</si>
  <si>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</si>
  <si>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</si>
  <si>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</si>
  <si>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</si>
  <si>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</si>
  <si>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</si>
  <si>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</si>
  <si>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</si>
  <si>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</si>
  <si>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</si>
  <si>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</si>
  <si>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</si>
  <si>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</si>
  <si>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</si>
  <si>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</si>
  <si>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</si>
  <si>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</si>
  <si>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</si>
  <si>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</si>
  <si>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</si>
  <si>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</si>
  <si>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</si>
  <si>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</si>
  <si>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</si>
  <si>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</si>
  <si>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</si>
  <si>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</si>
  <si>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</si>
  <si>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</si>
  <si>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</si>
  <si>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</si>
  <si>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</si>
  <si>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</si>
  <si>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</si>
  <si>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</si>
  <si>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</si>
  <si>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</si>
  <si>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</si>
  <si>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</si>
  <si>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</si>
  <si>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</si>
  <si>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</si>
  <si>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</si>
  <si>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</si>
  <si>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</si>
  <si>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</si>
  <si>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</si>
  <si>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</si>
  <si>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</si>
  <si>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</si>
  <si>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</si>
  <si>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</si>
  <si>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</si>
  <si>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</si>
  <si>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</si>
  <si>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</si>
  <si>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</si>
  <si>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</si>
  <si>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</si>
  <si>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</si>
  <si>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</si>
  <si>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</si>
  <si>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</si>
  <si>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</si>
  <si>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</si>
  <si>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</si>
  <si>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</si>
  <si>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</si>
  <si>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</si>
  <si>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</si>
  <si>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</si>
  <si>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</si>
  <si>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</si>
  <si>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</si>
  <si>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</si>
  <si>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</si>
  <si>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</si>
  <si>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</si>
  <si>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</si>
  <si>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</si>
  <si>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</si>
  <si>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</si>
  <si>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</si>
  <si>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</si>
  <si>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</si>
  <si>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</si>
  <si>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</si>
  <si>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</si>
  <si>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</si>
  <si>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</si>
  <si>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</si>
  <si>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</si>
  <si>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</si>
  <si>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</si>
  <si>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</si>
  <si>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</si>
  <si>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</si>
  <si>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</si>
  <si>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</si>
  <si>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</si>
  <si>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</si>
  <si>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</si>
  <si>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</si>
  <si>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</si>
  <si>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</si>
  <si>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</si>
  <si>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</si>
  <si>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</si>
  <si>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</si>
  <si>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</si>
  <si>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</si>
  <si>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</si>
  <si>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</si>
  <si>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</si>
  <si>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</si>
  <si>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</si>
  <si>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</si>
  <si>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</si>
  <si>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</si>
  <si>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</si>
  <si>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</si>
  <si>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</si>
  <si>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</si>
  <si>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</si>
  <si>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</si>
  <si>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</si>
  <si>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</si>
  <si>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</si>
  <si>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</si>
  <si>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</si>
  <si>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</si>
  <si>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</si>
  <si>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</si>
  <si>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</si>
  <si>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</si>
  <si>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</si>
  <si>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</si>
  <si>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</si>
  <si>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</si>
  <si>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</si>
  <si>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</si>
  <si>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</si>
  <si>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</si>
  <si>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</si>
  <si>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</si>
  <si>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</si>
  <si>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</si>
  <si>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</si>
  <si>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</si>
  <si>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</si>
  <si>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</si>
  <si>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</si>
  <si>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</si>
  <si>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</si>
  <si>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</si>
  <si>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</si>
  <si>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</si>
  <si>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</si>
  <si>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</si>
  <si>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</si>
  <si>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</si>
  <si>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</si>
  <si>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</si>
  <si>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</si>
  <si>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</si>
  <si>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</si>
  <si>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</si>
  <si>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</si>
  <si>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</si>
  <si>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</si>
  <si>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</si>
  <si>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</si>
  <si>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</si>
  <si>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</si>
  <si>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</si>
  <si>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</si>
  <si>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</si>
  <si>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</si>
  <si>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INSTITUTO MUNICIPAL DE PLANEACIÓN DEL MUNICIPIODE SAN MIGUEL DE ALLENDE, GTO.
ESTADO DE CAMBIOS EN LA SITUACIÓN FINANCIERA
DEL 1 DE ENERO AL AL 31 DE MARZO DEL 2017</t>
  </si>
  <si>
    <t>DIRECTOR GENERAL
Francisco Fabián Trujillo Godínez</t>
  </si>
  <si>
    <t>AUXILIAR CONTABLE
Jessica Salgado Téllez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</si>
</sst>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view="pageBreakPreview" zoomScale="95" zoomScaleNormal="100" zoomScaleSheetLayoutView="95" workbookViewId="0">
      <pane ySplit="2" topLeftCell="A177" activePane="bottomLeft" state="frozen"/>
      <selection pane="bottomLeft" activeCell="C203" sqref="C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8684.59</v>
      </c>
      <c r="D3" s="27">
        <f>SUM(D4+D43)</f>
        <v>2500</v>
      </c>
    </row>
    <row r="4" spans="1:4" ht="12.75" customHeight="1" x14ac:dyDescent="0.2">
      <c r="A4" s="7">
        <v>1100</v>
      </c>
      <c r="B4" s="8" t="s">
        <v>3</v>
      </c>
      <c r="C4" s="28">
        <f>SUM(C5+C13+C21+C27+C33+C35+C38)</f>
        <v>8684.59</v>
      </c>
      <c r="D4" s="28">
        <f>SUM(D5+D13+D21+D27+D33+D35+D38)</f>
        <v>2500</v>
      </c>
    </row>
    <row r="5" spans="1:4" x14ac:dyDescent="0.2">
      <c r="A5" s="6">
        <v>1110</v>
      </c>
      <c r="B5" s="19" t="s">
        <v>4</v>
      </c>
      <c r="C5" s="28">
        <f>SUM(C6:C12)</f>
        <v>8684.59</v>
      </c>
      <c r="D5" s="28">
        <f>SUM(D6:D12)</f>
        <v>0</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8684.59</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2500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0</v>
      </c>
      <c r="D18" s="28">
        <v>2500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6773.78</v>
      </c>
    </row>
    <row r="102" spans="1:4" x14ac:dyDescent="0.2">
      <c r="A102" s="7">
        <v>2100</v>
      </c>
      <c r="B102" s="8" t="s">
        <v>96</v>
      </c>
      <c r="C102" s="28">
        <f>SUM(C103+C113+C117+C121+C124+C128+C135+C139)</f>
        <v>0</v>
      </c>
      <c r="D102" s="28">
        <f>SUM(D103+D113+D117+D121+D124+D128+D135+D139)</f>
        <v>6773.78</v>
      </c>
    </row>
    <row r="103" spans="1:4" x14ac:dyDescent="0.2">
      <c r="A103" s="6">
        <v>2110</v>
      </c>
      <c r="B103" s="19" t="s">
        <v>97</v>
      </c>
      <c r="C103" s="28">
        <f>SUM(C104:C112)</f>
        <v>0</v>
      </c>
      <c r="D103" s="28">
        <f>SUM(D104:D112)</f>
        <v>6773.78</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6773.78</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41892.67</v>
      </c>
      <c r="D173" s="29">
        <f>SUM(D174+D178+D193)</f>
        <v>41303.480000000003</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41892.67</v>
      </c>
      <c r="D178" s="28">
        <f>SUM(D181+D179+D180+D186+D190)</f>
        <v>41303.480000000003</v>
      </c>
    </row>
    <row r="179" spans="1:4" x14ac:dyDescent="0.2">
      <c r="A179" s="6">
        <v>3210</v>
      </c>
      <c r="B179" s="19" t="s">
        <v>195</v>
      </c>
      <c r="C179" s="28">
        <v>41892.67</v>
      </c>
      <c r="D179" s="28">
        <v>0</v>
      </c>
    </row>
    <row r="180" spans="1:4" x14ac:dyDescent="0.2">
      <c r="A180" s="6">
        <v>3220</v>
      </c>
      <c r="B180" s="19" t="s">
        <v>168</v>
      </c>
      <c r="C180" s="28">
        <v>0</v>
      </c>
      <c r="D180" s="28">
        <v>41303.480000000003</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cp:lastPrinted>2017-04-27T16:06:44Z</cp:lastPrinted>
  <dcterms:created xsi:type="dcterms:W3CDTF">2012-12-11T20:26:08Z</dcterms:created>
  <dcterms:modified xsi:type="dcterms:W3CDTF">2017-04-27T16:07:10Z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