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1 ER TRIMESTRE\"/>
    </mc:Choice>
  </mc:AlternateContent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52511"/>
</workbook>
</file>

<file path=xl/calcChain.xml><?xml version="1.0" encoding="utf-8"?>
<calcChain xmlns="http://schemas.openxmlformats.org/spreadsheetml/2006/main">
  <c r="D51" i="1" l="1"/>
  <c r="D50" i="1" s="1"/>
  <c r="D46" i="1"/>
  <c r="D45" i="1" s="1"/>
  <c r="D39" i="1"/>
  <c r="D35" i="1"/>
  <c r="D16" i="1"/>
  <c r="D4" i="1"/>
  <c r="C51" i="1"/>
  <c r="C50" i="1" s="1"/>
  <c r="C46" i="1"/>
  <c r="C45" i="1" s="1"/>
  <c r="C39" i="1"/>
  <c r="C35" i="1"/>
  <c r="C16" i="1"/>
  <c r="C4" i="1"/>
  <c r="D55" i="1" l="1"/>
  <c r="C55" i="1"/>
  <c r="D43" i="1"/>
  <c r="C43" i="1"/>
  <c r="D33" i="1"/>
  <c r="C33" i="1"/>
  <c r="C56" i="1" l="1"/>
  <c r="D56" i="1"/>
</calcChain>
</file>

<file path=xl/sharedStrings.xml><?xml version="1.0" encoding="utf-8"?>
<sst xmlns="http://schemas.openxmlformats.org/spreadsheetml/2006/main" count="90" uniqueCount="79">
  <si>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</si>
  <si>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</si>
  <si>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</si>
  <si>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</si>
  <si>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</si>
  <si>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</si>
  <si>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</si>
  <si>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</si>
  <si>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</si>
  <si>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</si>
  <si>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</si>
  <si>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</si>
  <si>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</si>
  <si>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</si>
  <si>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</si>
  <si>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</si>
  <si>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</si>
  <si>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</si>
  <si>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</si>
  <si>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</si>
  <si>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</si>
  <si>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</si>
  <si>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</si>
  <si>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</si>
  <si>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</si>
  <si>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</si>
  <si>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</si>
  <si>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</si>
  <si>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</si>
  <si>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</si>
  <si>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</si>
  <si>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</si>
  <si>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</si>
  <si>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</si>
  <si>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</si>
  <si>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</si>
  <si>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</si>
  <si>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</si>
  <si>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</si>
  <si>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</si>
  <si>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</si>
  <si>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</si>
  <si>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</si>
  <si>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</si>
  <si>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</si>
  <si>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</si>
  <si>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</si>
  <si>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</si>
  <si>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</si>
  <si>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</si>
  <si>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</si>
  <si>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</si>
  <si>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</si>
  <si>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</si>
  <si>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</si>
  <si>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</si>
  <si>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</si>
  <si>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</si>
  <si>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</si>
  <si>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</si>
  <si>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</si>
  <si>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</si>
  <si>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</si>
  <si>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</si>
  <si>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</si>
  <si>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</si>
  <si>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</si>
  <si>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</si>
  <si>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</si>
  <si>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</si>
  <si>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</si>
  <si>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</si>
  <si>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</si>
  <si>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</si>
  <si>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</si>
  <si>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</si>
  <si>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SISTEMA DE AGUA POTABLE Y ALCANTARILLADO DE SAN MIGUEL DE ALLENDE           
MUNICIPIO DE SAN MIGUEL DE ALLENDE                                                                                                                                                                                                                                                  ESTADO DE FLUJOS DE EFECTIVO
DEL 1 DE ENERO AL AL 31 DE MARZO DEL 2017</t>
  </si>
  <si>
    <t>DIRECTORA ADMINISTRATIVA
LIC. MA. DE LOS ANGELES PEREZ FLORES</t>
  </si>
  <si>
    <t>DIRECTOR GENERAL
LIC. FERNANDO GARCIA 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</si>
</sst>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9" activePane="bottomLeft" state="frozen"/>
      <selection pane="bottomLeft" activeCell="D66" sqref="D66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47.25" customHeight="1" x14ac:dyDescent="0.2">
      <c r="A1" s="41" t="s">
        <v>76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>
        <v>14564714.609999999</v>
      </c>
      <c r="D3" s="3">
        <v>48659395.189999998</v>
      </c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32976481.629999999</v>
      </c>
      <c r="D4" s="6">
        <f>SUM(D5:D15)</f>
        <v>121815359.49000001</v>
      </c>
      <c r="E4" s="4"/>
    </row>
    <row r="5" spans="1:5" x14ac:dyDescent="0.2">
      <c r="A5" s="7">
        <v>4110</v>
      </c>
      <c r="B5" s="28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28052043.859999999</v>
      </c>
      <c r="D8" s="8">
        <v>100430594.70999999</v>
      </c>
      <c r="E8" s="4"/>
    </row>
    <row r="9" spans="1:5" x14ac:dyDescent="0.2">
      <c r="A9" s="7">
        <v>4150</v>
      </c>
      <c r="B9" s="28" t="s">
        <v>9</v>
      </c>
      <c r="C9" s="8">
        <v>310151.5</v>
      </c>
      <c r="D9" s="8">
        <v>458194.76</v>
      </c>
      <c r="E9" s="4"/>
    </row>
    <row r="10" spans="1:5" x14ac:dyDescent="0.2">
      <c r="A10" s="7">
        <v>4160</v>
      </c>
      <c r="B10" s="28" t="s">
        <v>10</v>
      </c>
      <c r="C10" s="8">
        <v>624975.87</v>
      </c>
      <c r="D10" s="8">
        <v>2331905.4</v>
      </c>
      <c r="E10" s="4"/>
    </row>
    <row r="11" spans="1:5" x14ac:dyDescent="0.2">
      <c r="A11" s="7">
        <v>4170</v>
      </c>
      <c r="B11" s="28" t="s">
        <v>11</v>
      </c>
      <c r="C11" s="8">
        <v>32.29</v>
      </c>
      <c r="D11" s="8">
        <v>379155.94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3989278.11</v>
      </c>
      <c r="D13" s="8">
        <v>18215508.68</v>
      </c>
      <c r="E13" s="4"/>
    </row>
    <row r="14" spans="1:5" x14ac:dyDescent="0.2">
      <c r="A14" s="7">
        <v>4220</v>
      </c>
      <c r="B14" s="28" t="s">
        <v>13</v>
      </c>
      <c r="C14" s="8">
        <v>0</v>
      </c>
      <c r="D14" s="8">
        <v>0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18411767.02</v>
      </c>
      <c r="D16" s="6">
        <f>SUM(D17:D32)</f>
        <v>73155964.299999997</v>
      </c>
      <c r="E16" s="4"/>
    </row>
    <row r="17" spans="1:5" x14ac:dyDescent="0.2">
      <c r="A17" s="7">
        <v>5110</v>
      </c>
      <c r="B17" s="28" t="s">
        <v>15</v>
      </c>
      <c r="C17" s="8">
        <v>10052235.779999999</v>
      </c>
      <c r="D17" s="8">
        <v>40045269.57</v>
      </c>
      <c r="E17" s="4"/>
    </row>
    <row r="18" spans="1:5" x14ac:dyDescent="0.2">
      <c r="A18" s="7">
        <v>5120</v>
      </c>
      <c r="B18" s="28" t="s">
        <v>16</v>
      </c>
      <c r="C18" s="8">
        <v>1960208.01</v>
      </c>
      <c r="D18" s="8">
        <v>8684074.8800000008</v>
      </c>
      <c r="E18" s="4"/>
    </row>
    <row r="19" spans="1:5" x14ac:dyDescent="0.2">
      <c r="A19" s="7">
        <v>5130</v>
      </c>
      <c r="B19" s="28" t="s">
        <v>17</v>
      </c>
      <c r="C19" s="8">
        <v>5859440.7800000003</v>
      </c>
      <c r="D19" s="8">
        <v>24127835.109999999</v>
      </c>
      <c r="E19" s="4"/>
    </row>
    <row r="20" spans="1:5" x14ac:dyDescent="0.2">
      <c r="A20" s="7">
        <v>5210</v>
      </c>
      <c r="B20" s="28" t="s">
        <v>18</v>
      </c>
      <c r="C20" s="8">
        <v>539882.44999999995</v>
      </c>
      <c r="D20" s="8">
        <v>298784.74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0</v>
      </c>
      <c r="D23" s="8">
        <v>0</v>
      </c>
      <c r="E23" s="4"/>
    </row>
    <row r="24" spans="1:5" x14ac:dyDescent="0.2">
      <c r="A24" s="7">
        <v>5250</v>
      </c>
      <c r="B24" s="28" t="s">
        <v>22</v>
      </c>
      <c r="C24" s="8">
        <v>0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0</v>
      </c>
      <c r="D31" s="8">
        <v>0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14564714.609999999</v>
      </c>
      <c r="D33" s="6">
        <f>+D4-D16</f>
        <v>48659395.190000013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0</v>
      </c>
      <c r="D38" s="8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3662320.2199999997</v>
      </c>
      <c r="D39" s="6">
        <f>SUM(D40:D42)</f>
        <v>17046021.149999999</v>
      </c>
      <c r="E39" s="4"/>
    </row>
    <row r="40" spans="1:5" x14ac:dyDescent="0.2">
      <c r="A40" s="30">
        <v>1230</v>
      </c>
      <c r="B40" s="29" t="s">
        <v>47</v>
      </c>
      <c r="C40" s="8">
        <v>3489484.17</v>
      </c>
      <c r="D40" s="8">
        <v>15248629.26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172836.05</v>
      </c>
      <c r="D41" s="8">
        <v>1795443.82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1948.07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-3662320.2199999997</v>
      </c>
      <c r="D43" s="6">
        <f>+D35-D39</f>
        <v>-17046021.149999999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5241728.01</v>
      </c>
      <c r="D50" s="6">
        <f>+D51+D54</f>
        <v>6986146.1900000004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5241728.01</v>
      </c>
      <c r="D54" s="8">
        <v>6986146.1900000004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-5241728.01</v>
      </c>
      <c r="D55" s="6">
        <f>+D45-D50</f>
        <v>-6986146.1900000004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5660666.3800000008</v>
      </c>
      <c r="D56" s="6">
        <f>+D33+D43+D55</f>
        <v>24627227.850000013</v>
      </c>
      <c r="E56" s="4"/>
    </row>
    <row r="57" spans="1:5" x14ac:dyDescent="0.2">
      <c r="A57" s="16">
        <v>9000011</v>
      </c>
      <c r="B57" s="5" t="s">
        <v>37</v>
      </c>
      <c r="C57" s="6">
        <v>35648777.270000003</v>
      </c>
      <c r="D57" s="6">
        <v>11021549.42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41309443.649999999</v>
      </c>
      <c r="D58" s="12">
        <v>35648777.270000003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33.75" x14ac:dyDescent="0.2">
      <c r="A65" s="35"/>
      <c r="B65" s="39" t="s">
        <v>77</v>
      </c>
      <c r="C65" s="40"/>
      <c r="D65" s="39" t="s">
        <v>78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73</v>
      </c>
    </row>
    <row r="3" spans="1:1" x14ac:dyDescent="0.2">
      <c r="A3" s="22" t="s">
        <v>57</v>
      </c>
    </row>
    <row r="4" spans="1:1" x14ac:dyDescent="0.2">
      <c r="A4" s="22" t="s">
        <v>74</v>
      </c>
    </row>
    <row r="5" spans="1:1" x14ac:dyDescent="0.2">
      <c r="A5" s="22" t="s">
        <v>75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cp:lastPrinted>2017-03-02T18:57:17Z</cp:lastPrinted>
  <dcterms:created xsi:type="dcterms:W3CDTF">2012-12-11T20:31:36Z</dcterms:created>
  <dcterms:modified xsi:type="dcterms:W3CDTF">2017-04-26T01:29:20Z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