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_000\Box Sync\Consejo Turistico\2.4.- CUENTA PÚBLICA 2017\1° Trimestre Enero-Marzo 2017\"/>
    </mc:Choice>
  </mc:AlternateContent>
  <bookViews>
    <workbookView xWindow="120" yWindow="30" windowWidth="15600" windowHeight="10035"/>
  </bookViews>
  <sheets>
    <sheet name="IR" sheetId="1" r:id="rId1"/>
    <sheet name="Instructivo_IR" sheetId="4" r:id="rId2"/>
  </sheets>
  <definedNames>
    <definedName name="_xlnm._FilterDatabase" localSheetId="0" hidden="1">IR!$A$2:$AC$10</definedName>
  </definedNames>
  <calcPr calcId="162913"/>
</workbook>
</file>

<file path=xl/calcChain.xml><?xml version="1.0" encoding="utf-8"?>
<calcChain xmlns="http://schemas.openxmlformats.org/spreadsheetml/2006/main">
  <c r="AC17" i="1" l="1"/>
  <c r="AB17" i="1"/>
  <c r="Z17" i="1"/>
  <c r="AC13" i="1"/>
  <c r="AB13" i="1"/>
  <c r="AC12" i="1"/>
  <c r="AB12" i="1"/>
  <c r="AC11" i="1"/>
  <c r="AB11" i="1"/>
  <c r="AC10" i="1"/>
  <c r="AB10" i="1"/>
  <c r="AC9" i="1"/>
  <c r="AB9" i="1"/>
  <c r="AC8" i="1"/>
  <c r="AB8" i="1"/>
  <c r="AC7" i="1"/>
  <c r="AB7" i="1"/>
  <c r="AC6" i="1"/>
  <c r="AB6" i="1"/>
  <c r="AC5" i="1"/>
  <c r="AB5" i="1"/>
  <c r="AC4" i="1"/>
  <c r="AB4" i="1"/>
  <c r="AC3" i="1"/>
  <c r="AB3" i="1"/>
  <c r="U13" i="1" l="1"/>
  <c r="U12" i="1"/>
  <c r="U11" i="1"/>
  <c r="U10" i="1"/>
  <c r="U9" i="1"/>
  <c r="U8" i="1"/>
  <c r="U7" i="1"/>
  <c r="U6" i="1"/>
  <c r="U5" i="1"/>
  <c r="U3" i="1"/>
  <c r="U4" i="1"/>
</calcChain>
</file>

<file path=xl/sharedStrings.xml><?xml version="1.0" encoding="utf-8"?>
<sst xmlns="http://schemas.openxmlformats.org/spreadsheetml/2006/main" count="357" uniqueCount="124">
  <si>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</si>
  <si>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</si>
  <si>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</si>
  <si>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</si>
  <si>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</si>
  <si>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</si>
  <si>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</si>
  <si>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</si>
  <si>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</si>
  <si>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</si>
  <si>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</si>
  <si>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</si>
  <si>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</si>
  <si>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</si>
  <si>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</si>
  <si>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</si>
  <si>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</si>
  <si>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</si>
  <si>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</si>
  <si>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</si>
  <si>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</si>
  <si>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</si>
  <si>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</si>
  <si>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</si>
  <si>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</si>
  <si>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</si>
  <si>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</si>
  <si>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</si>
  <si>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</si>
  <si>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</si>
  <si>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</si>
  <si>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</si>
  <si>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</si>
  <si>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</si>
  <si>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</si>
  <si>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</si>
  <si>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</si>
  <si>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</si>
  <si>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</si>
  <si>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</si>
  <si>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</si>
  <si>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</si>
  <si>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</si>
  <si>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</si>
  <si>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</si>
  <si>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</si>
  <si>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</si>
  <si>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</si>
  <si>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</si>
  <si>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</si>
  <si>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</si>
  <si>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</si>
  <si>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</si>
  <si>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</si>
  <si>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</si>
  <si>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</si>
  <si>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</si>
  <si>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</si>
  <si>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</si>
  <si>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</si>
  <si>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</si>
  <si>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</si>
  <si>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Eficacia</t>
  </si>
  <si>
    <t>Eficacia (1 por componente)</t>
  </si>
  <si>
    <t>Eficiencia (1 por componente)</t>
  </si>
  <si>
    <t>Economía (1 por componente)</t>
  </si>
  <si>
    <t>Eficacia (1 por actividad)</t>
  </si>
  <si>
    <t>Eficiencia (1 por actividad)</t>
  </si>
  <si>
    <t>Economía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</si>
  <si>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</si>
  <si>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</si>
  <si>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</si>
  <si>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</si>
  <si>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</si>
  <si>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</si>
  <si>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</si>
  <si>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</si>
  <si>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</si>
  <si>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</si>
  <si>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</si>
  <si>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ADMINISTRACIÓN DE LOS RECURSOS MATERIALES Y HUMANOS 2017</t>
  </si>
  <si>
    <t>El desarrollo del sector turístico de San Miguel de Allende,
fomentando la participación activa de quienes participan en la actividad turística</t>
  </si>
  <si>
    <t>Administrar los recursos materiales y humanos del Consejo Turistico de San Miguel de Allende, Gto., proporcionar mensualmente información financiera fehaciente a los miembros del Consejo, autoridades estatales, municipales y al público en general.</t>
  </si>
  <si>
    <t>ADMINISTRAR CON TRANSPARENCIA LOS RECURSOS PUBLICOS DESTINADOS PARA EL GASTO CORRIENTE DEL ORGANISMO</t>
  </si>
  <si>
    <t>N/A</t>
  </si>
  <si>
    <t>ELABORACIÓN, APLICACIÓN Y SEGUIMIENTO DE PRESUPUESTO ANUAL GASTO CORRIENTE, CONTABILIZACIÓN EN TIEMPO Y FORMA, CUMPLIMIENTO DE LAS OBLIGACIÓNES FISCALES</t>
  </si>
  <si>
    <t>RECAUDACIÓN DE MINISTRACIÓN MUNICIPAL</t>
  </si>
  <si>
    <t>CONTABILIZACIÓN Y PAGO DE PROVEEDORES DIARIA</t>
  </si>
  <si>
    <t>CUMPLIMIENTO EN MATERIA DE PAGO DE NOMINA Y OBLIGACIONES DERIVADAS</t>
  </si>
  <si>
    <t>CUMPLIMIENTO DE OBLIGACIONES FISCALES</t>
  </si>
  <si>
    <t>ELABORACIÓN DE CUENTA PUBLICA</t>
  </si>
  <si>
    <t>PRESENTACIÓN DE INFORMES AL CONSEJO, AUTORIDADES GUBERNAMENTALES Y PUBLICO EN GENERAL</t>
  </si>
  <si>
    <t>3.7.1</t>
  </si>
  <si>
    <t>E0001</t>
  </si>
  <si>
    <t>31120-9301</t>
  </si>
  <si>
    <t>Informes financieros</t>
  </si>
  <si>
    <t>(Informes financieros 2017/Informes financieros 2016)*100</t>
  </si>
  <si>
    <t>Porcentaje</t>
  </si>
  <si>
    <t>Anual</t>
  </si>
  <si>
    <t>4(Consejo Directivo, Autoridad municipal, Autoridad Estatal, Público en General)</t>
  </si>
  <si>
    <t>Entrega de cuentas públicas e informes financieros</t>
  </si>
  <si>
    <t>Ninguno</t>
  </si>
  <si>
    <t>Fin</t>
  </si>
  <si>
    <t>Aumentar la ocupacion hotelera en 2 puntos porcentuales en referencia al año anterior, fortalecer la identidad turistica, consolidar la marca del Estado de Guanajuato como destino turistico a nivel nacional e internacional</t>
  </si>
  <si>
    <t>P0002</t>
  </si>
  <si>
    <t>% INDICADORES DE OCUPACION TURISTICA</t>
  </si>
  <si>
    <t>(Ocupacion turistica 2016/Ocupacion turistica 2015) *100</t>
  </si>
  <si>
    <t>Informes DATATUR, Observatorio Turistico</t>
  </si>
  <si>
    <t>Insuficiencia presupuestal</t>
  </si>
  <si>
    <t>Propósito</t>
  </si>
  <si>
    <t>Fomentar la participacion en conjunto de el Estado, Municipio y la iniciativa provada para la promocion del destino</t>
  </si>
  <si>
    <t>Elaboracion de plan de trabajo, recaudacion de aportaciones de la IP, informes mensuales al Consejo Directivo</t>
  </si>
  <si>
    <t>Potencializar las tradiciones, las bellezas naturales y el patrimonio turistico del destino a partir de los ejes de Buena Vida, Arte, Aventura y Reuniones</t>
  </si>
  <si>
    <t>Herramientas de Promocion</t>
  </si>
  <si>
    <t>Relaciones Publicas</t>
  </si>
  <si>
    <t>Viajes de Familiarizacion</t>
  </si>
  <si>
    <t>Atraccion al segmento de Turismo de Reuniones</t>
  </si>
  <si>
    <t>Alianzas Estrategicas</t>
  </si>
  <si>
    <t>Viajes de Promocion</t>
  </si>
  <si>
    <t>Atraccion y Realizacion de Eventos</t>
  </si>
  <si>
    <t>GASTO OPERATIVO</t>
  </si>
  <si>
    <t>CONVENIO UNICO DE PROMOCION TURISTICA 2017</t>
  </si>
  <si>
    <t>(Ocupacion turistica 2017/Ocupacion turistica 2016) *100</t>
  </si>
  <si>
    <t>CONSEJO TURÍSTICO DE SAN MIGUEL DE ALLENDE, GTO.
INDICADORES DE RESULTADOS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</si>
</sst>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9" fontId="9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16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0" fontId="0" fillId="0" borderId="0" xfId="0" applyFont="1" applyProtection="1"/>
    <xf numFmtId="0" fontId="7" fillId="4" borderId="5" xfId="16" applyFont="1" applyFill="1" applyBorder="1" applyAlignment="1">
      <alignment horizontal="center" vertical="center" wrapText="1"/>
    </xf>
    <xf numFmtId="0" fontId="7" fillId="4" borderId="6" xfId="16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4" fontId="7" fillId="4" borderId="6" xfId="16" applyNumberFormat="1" applyFont="1" applyFill="1" applyBorder="1" applyAlignment="1">
      <alignment horizontal="center" vertical="center" wrapText="1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wrapText="1"/>
      <protection locked="0"/>
    </xf>
    <xf numFmtId="9" fontId="0" fillId="0" borderId="7" xfId="17" applyFont="1" applyBorder="1" applyProtection="1"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3" xfId="0" applyFont="1" applyBorder="1" applyProtection="1">
      <protection locked="0"/>
    </xf>
    <xf numFmtId="4" fontId="0" fillId="0" borderId="3" xfId="0" applyNumberFormat="1" applyFont="1" applyBorder="1" applyProtection="1"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9" fontId="0" fillId="0" borderId="3" xfId="0" applyNumberFormat="1" applyFont="1" applyBorder="1" applyProtection="1">
      <protection locked="0"/>
    </xf>
    <xf numFmtId="44" fontId="0" fillId="0" borderId="3" xfId="0" applyNumberFormat="1" applyFont="1" applyBorder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3" sqref="O3"/>
    </sheetView>
  </sheetViews>
  <sheetFormatPr baseColWidth="10" defaultRowHeight="11.25" x14ac:dyDescent="0.2"/>
  <cols>
    <col min="1" max="1" width="17" style="5" customWidth="1"/>
    <col min="2" max="2" width="16.6640625" style="5" customWidth="1"/>
    <col min="3" max="3" width="13.83203125" style="5" customWidth="1"/>
    <col min="4" max="4" width="8.83203125" style="5" customWidth="1"/>
    <col min="5" max="5" width="10.5" style="5" customWidth="1"/>
    <col min="6" max="6" width="29.5" style="5" customWidth="1"/>
    <col min="7" max="11" width="5.83203125" style="5" customWidth="1"/>
    <col min="12" max="12" width="11.83203125" style="5" customWidth="1"/>
    <col min="13" max="13" width="12" style="5"/>
    <col min="14" max="14" width="6.83203125" style="5" customWidth="1"/>
    <col min="15" max="15" width="25.5" style="5" bestFit="1" customWidth="1"/>
    <col min="16" max="16" width="12" style="5"/>
    <col min="17" max="17" width="11.83203125" style="5" customWidth="1"/>
    <col min="18" max="20" width="12" style="5"/>
    <col min="21" max="21" width="13.1640625" style="5" customWidth="1"/>
    <col min="22" max="22" width="12" style="5"/>
    <col min="23" max="23" width="12.83203125" style="5" customWidth="1"/>
    <col min="24" max="24" width="11.83203125" style="5" customWidth="1"/>
    <col min="25" max="27" width="13.33203125" style="17" customWidth="1"/>
    <col min="28" max="29" width="13.33203125" style="5" customWidth="1"/>
    <col min="30" max="16384" width="12" style="11"/>
  </cols>
  <sheetData>
    <row r="1" spans="1:29" s="1" customFormat="1" ht="60" customHeight="1" x14ac:dyDescent="0.2">
      <c r="A1" s="18" t="s">
        <v>123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1" customFormat="1" ht="44.1" customHeight="1" x14ac:dyDescent="0.2">
      <c r="A2" s="6" t="s">
        <v>61</v>
      </c>
      <c r="B2" s="6" t="s">
        <v>76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69</v>
      </c>
      <c r="H2" s="7" t="s">
        <v>70</v>
      </c>
      <c r="I2" s="7" t="s">
        <v>71</v>
      </c>
      <c r="J2" s="7" t="s">
        <v>13</v>
      </c>
      <c r="K2" s="7" t="s">
        <v>14</v>
      </c>
      <c r="L2" s="7" t="s">
        <v>15</v>
      </c>
      <c r="M2" s="7" t="s">
        <v>72</v>
      </c>
      <c r="N2" s="7" t="s">
        <v>75</v>
      </c>
      <c r="O2" s="7" t="s">
        <v>16</v>
      </c>
      <c r="P2" s="7" t="s">
        <v>17</v>
      </c>
      <c r="Q2" s="7" t="s">
        <v>18</v>
      </c>
      <c r="R2" s="12" t="s">
        <v>19</v>
      </c>
      <c r="S2" s="13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3" t="s">
        <v>25</v>
      </c>
      <c r="Y2" s="15" t="s">
        <v>26</v>
      </c>
      <c r="Z2" s="15" t="s">
        <v>73</v>
      </c>
      <c r="AA2" s="15" t="s">
        <v>27</v>
      </c>
      <c r="AB2" s="13" t="s">
        <v>74</v>
      </c>
      <c r="AC2" s="13" t="s">
        <v>28</v>
      </c>
    </row>
    <row r="3" spans="1:29" ht="393.75" x14ac:dyDescent="0.2">
      <c r="A3" s="20" t="s">
        <v>80</v>
      </c>
      <c r="B3" s="9" t="s">
        <v>3</v>
      </c>
      <c r="C3" s="21" t="s">
        <v>81</v>
      </c>
      <c r="D3" s="23" t="s">
        <v>82</v>
      </c>
      <c r="E3" s="5" t="s">
        <v>84</v>
      </c>
      <c r="F3" s="14" t="s">
        <v>84</v>
      </c>
      <c r="G3" s="14">
        <v>3</v>
      </c>
      <c r="H3" s="14">
        <v>3.7</v>
      </c>
      <c r="I3" s="14" t="s">
        <v>92</v>
      </c>
      <c r="J3" s="14" t="s">
        <v>93</v>
      </c>
      <c r="K3" s="14" t="s">
        <v>94</v>
      </c>
      <c r="L3" s="14" t="s">
        <v>95</v>
      </c>
      <c r="M3" s="14" t="s">
        <v>96</v>
      </c>
      <c r="N3" s="14" t="s">
        <v>97</v>
      </c>
      <c r="O3" s="14" t="s">
        <v>62</v>
      </c>
      <c r="P3" s="14" t="s">
        <v>98</v>
      </c>
      <c r="Q3" s="14" t="s">
        <v>99</v>
      </c>
      <c r="R3" s="14">
        <v>12</v>
      </c>
      <c r="S3" s="14">
        <v>12</v>
      </c>
      <c r="T3" s="14">
        <v>3</v>
      </c>
      <c r="U3" s="24">
        <f>T3/S3</f>
        <v>0.25</v>
      </c>
      <c r="V3" s="14"/>
      <c r="W3" s="14" t="s">
        <v>100</v>
      </c>
      <c r="X3" s="14" t="s">
        <v>101</v>
      </c>
      <c r="Y3" s="16">
        <v>2974814.47</v>
      </c>
      <c r="Z3" s="16">
        <v>3111969.92</v>
      </c>
      <c r="AA3" s="16">
        <v>643567.03</v>
      </c>
      <c r="AB3" s="16">
        <f>AA3/Y3</f>
        <v>0.21633854362689045</v>
      </c>
      <c r="AC3" s="16">
        <f>AA3/Z3</f>
        <v>0.2068037437842587</v>
      </c>
    </row>
    <row r="4" spans="1:29" ht="393.75" x14ac:dyDescent="0.2">
      <c r="A4" s="20"/>
      <c r="B4" s="9" t="s">
        <v>4</v>
      </c>
      <c r="C4" s="21" t="s">
        <v>81</v>
      </c>
      <c r="D4" s="23" t="s">
        <v>82</v>
      </c>
      <c r="E4" s="14" t="s">
        <v>83</v>
      </c>
      <c r="F4" s="14" t="s">
        <v>84</v>
      </c>
      <c r="G4" s="14">
        <v>3</v>
      </c>
      <c r="H4" s="14">
        <v>3.7</v>
      </c>
      <c r="I4" s="14" t="s">
        <v>92</v>
      </c>
      <c r="J4" s="14" t="s">
        <v>93</v>
      </c>
      <c r="K4" s="14" t="s">
        <v>94</v>
      </c>
      <c r="L4" s="14" t="s">
        <v>95</v>
      </c>
      <c r="M4" s="14"/>
      <c r="N4" s="14" t="s">
        <v>97</v>
      </c>
      <c r="O4" s="14" t="s">
        <v>62</v>
      </c>
      <c r="P4" s="14" t="s">
        <v>98</v>
      </c>
      <c r="Q4" s="14" t="s">
        <v>99</v>
      </c>
      <c r="R4" s="14">
        <v>12</v>
      </c>
      <c r="S4" s="14">
        <v>12</v>
      </c>
      <c r="T4" s="14">
        <v>3</v>
      </c>
      <c r="U4" s="24">
        <f>T4/S4</f>
        <v>0.25</v>
      </c>
      <c r="V4" s="14"/>
      <c r="W4" s="14" t="s">
        <v>100</v>
      </c>
      <c r="X4" s="14" t="s">
        <v>101</v>
      </c>
      <c r="Y4" s="16">
        <v>2974814.47</v>
      </c>
      <c r="Z4" s="16">
        <v>3111969.92</v>
      </c>
      <c r="AA4" s="16">
        <v>643567.03</v>
      </c>
      <c r="AB4" s="16">
        <f t="shared" ref="AB4:AB13" si="0">AA4/Y4</f>
        <v>0.21633854362689045</v>
      </c>
      <c r="AC4" s="16">
        <f t="shared" ref="AC4:AC13" si="1">AA4/Z4</f>
        <v>0.2068037437842587</v>
      </c>
    </row>
    <row r="5" spans="1:29" ht="393.75" x14ac:dyDescent="0.2">
      <c r="A5" s="20"/>
      <c r="B5" s="6"/>
      <c r="C5" s="20" t="s">
        <v>81</v>
      </c>
      <c r="D5" s="23" t="s">
        <v>82</v>
      </c>
      <c r="E5" s="14" t="s">
        <v>85</v>
      </c>
      <c r="F5" s="14" t="s">
        <v>84</v>
      </c>
      <c r="G5" s="14">
        <v>3</v>
      </c>
      <c r="H5" s="14">
        <v>3.7</v>
      </c>
      <c r="I5" s="14" t="s">
        <v>92</v>
      </c>
      <c r="J5" s="14" t="s">
        <v>93</v>
      </c>
      <c r="K5" s="14" t="s">
        <v>94</v>
      </c>
      <c r="L5" s="14" t="s">
        <v>95</v>
      </c>
      <c r="M5" s="14"/>
      <c r="N5" s="14" t="s">
        <v>97</v>
      </c>
      <c r="O5" s="14" t="s">
        <v>63</v>
      </c>
      <c r="P5" s="14" t="s">
        <v>98</v>
      </c>
      <c r="Q5" s="14" t="s">
        <v>99</v>
      </c>
      <c r="R5" s="14">
        <v>12</v>
      </c>
      <c r="S5" s="14">
        <v>12</v>
      </c>
      <c r="T5" s="14">
        <v>3</v>
      </c>
      <c r="U5" s="24">
        <f t="shared" ref="U5:U13" si="2">T5/S5</f>
        <v>0.25</v>
      </c>
      <c r="V5" s="14"/>
      <c r="W5" s="14" t="s">
        <v>100</v>
      </c>
      <c r="X5" s="14" t="s">
        <v>101</v>
      </c>
      <c r="Y5" s="16">
        <v>2974814.47</v>
      </c>
      <c r="Z5" s="16">
        <v>3111969.92</v>
      </c>
      <c r="AA5" s="16">
        <v>643567.03</v>
      </c>
      <c r="AB5" s="16">
        <f t="shared" si="0"/>
        <v>0.21633854362689045</v>
      </c>
      <c r="AC5" s="16">
        <f t="shared" si="1"/>
        <v>0.2068037437842587</v>
      </c>
    </row>
    <row r="6" spans="1:29" x14ac:dyDescent="0.2">
      <c r="A6" s="20"/>
      <c r="B6" s="8" t="s">
        <v>5</v>
      </c>
      <c r="C6" s="20"/>
      <c r="D6" s="14"/>
      <c r="E6" s="14"/>
      <c r="F6" s="14" t="s">
        <v>84</v>
      </c>
      <c r="G6" s="14">
        <v>3</v>
      </c>
      <c r="H6" s="14">
        <v>3.7</v>
      </c>
      <c r="I6" s="14" t="s">
        <v>92</v>
      </c>
      <c r="J6" s="14" t="s">
        <v>93</v>
      </c>
      <c r="K6" s="14" t="s">
        <v>94</v>
      </c>
      <c r="L6" s="14" t="s">
        <v>95</v>
      </c>
      <c r="M6" s="14"/>
      <c r="N6" s="14" t="s">
        <v>97</v>
      </c>
      <c r="O6" s="14" t="s">
        <v>64</v>
      </c>
      <c r="P6" s="14" t="s">
        <v>98</v>
      </c>
      <c r="Q6" s="14" t="s">
        <v>99</v>
      </c>
      <c r="R6" s="14">
        <v>12</v>
      </c>
      <c r="S6" s="14">
        <v>12</v>
      </c>
      <c r="T6" s="14">
        <v>3</v>
      </c>
      <c r="U6" s="24">
        <f t="shared" si="2"/>
        <v>0.25</v>
      </c>
      <c r="V6" s="14"/>
      <c r="W6" s="14" t="s">
        <v>100</v>
      </c>
      <c r="X6" s="14" t="s">
        <v>101</v>
      </c>
      <c r="Y6" s="16">
        <v>2974814.47</v>
      </c>
      <c r="Z6" s="16">
        <v>3111969.92</v>
      </c>
      <c r="AA6" s="16">
        <v>643567.03</v>
      </c>
      <c r="AB6" s="16">
        <f t="shared" si="0"/>
        <v>0.21633854362689045</v>
      </c>
      <c r="AC6" s="16">
        <f t="shared" si="1"/>
        <v>0.2068037437842587</v>
      </c>
    </row>
    <row r="7" spans="1:29" x14ac:dyDescent="0.2">
      <c r="A7" s="20"/>
      <c r="B7" s="10" t="s">
        <v>6</v>
      </c>
      <c r="C7" s="14"/>
      <c r="D7" s="14"/>
      <c r="E7" s="14"/>
      <c r="F7" s="14" t="s">
        <v>84</v>
      </c>
      <c r="G7" s="14">
        <v>3</v>
      </c>
      <c r="H7" s="14">
        <v>3.7</v>
      </c>
      <c r="I7" s="14" t="s">
        <v>92</v>
      </c>
      <c r="J7" s="14" t="s">
        <v>93</v>
      </c>
      <c r="K7" s="14" t="s">
        <v>94</v>
      </c>
      <c r="L7" s="14" t="s">
        <v>95</v>
      </c>
      <c r="M7" s="14"/>
      <c r="N7" s="14" t="s">
        <v>97</v>
      </c>
      <c r="O7" s="14" t="s">
        <v>65</v>
      </c>
      <c r="P7" s="14" t="s">
        <v>98</v>
      </c>
      <c r="Q7" s="14" t="s">
        <v>99</v>
      </c>
      <c r="R7" s="14">
        <v>12</v>
      </c>
      <c r="S7" s="14">
        <v>12</v>
      </c>
      <c r="T7" s="14">
        <v>3</v>
      </c>
      <c r="U7" s="24">
        <f t="shared" si="2"/>
        <v>0.25</v>
      </c>
      <c r="V7" s="14"/>
      <c r="W7" s="14" t="s">
        <v>100</v>
      </c>
      <c r="X7" s="14" t="s">
        <v>101</v>
      </c>
      <c r="Y7" s="16">
        <v>2974814.47</v>
      </c>
      <c r="Z7" s="16">
        <v>3111969.92</v>
      </c>
      <c r="AA7" s="16">
        <v>643567.03</v>
      </c>
      <c r="AB7" s="16">
        <f t="shared" si="0"/>
        <v>0.21633854362689045</v>
      </c>
      <c r="AC7" s="16">
        <f t="shared" si="1"/>
        <v>0.2068037437842587</v>
      </c>
    </row>
    <row r="8" spans="1:29" x14ac:dyDescent="0.2">
      <c r="A8" s="20"/>
      <c r="B8" s="6"/>
      <c r="C8" s="20" t="s">
        <v>81</v>
      </c>
      <c r="D8" s="14"/>
      <c r="E8" s="14" t="s">
        <v>85</v>
      </c>
      <c r="F8" s="14" t="s">
        <v>86</v>
      </c>
      <c r="G8" s="14">
        <v>3</v>
      </c>
      <c r="H8" s="14">
        <v>3.7</v>
      </c>
      <c r="I8" s="14" t="s">
        <v>92</v>
      </c>
      <c r="J8" s="14" t="s">
        <v>93</v>
      </c>
      <c r="K8" s="14" t="s">
        <v>94</v>
      </c>
      <c r="L8" s="14" t="s">
        <v>95</v>
      </c>
      <c r="M8" s="14"/>
      <c r="N8" s="14" t="s">
        <v>97</v>
      </c>
      <c r="O8" s="14" t="s">
        <v>66</v>
      </c>
      <c r="P8" s="14" t="s">
        <v>98</v>
      </c>
      <c r="Q8" s="14" t="s">
        <v>99</v>
      </c>
      <c r="R8" s="14">
        <v>12</v>
      </c>
      <c r="S8" s="14">
        <v>12</v>
      </c>
      <c r="T8" s="14">
        <v>3</v>
      </c>
      <c r="U8" s="24">
        <f t="shared" si="2"/>
        <v>0.25</v>
      </c>
      <c r="V8" s="14"/>
      <c r="W8" s="14" t="s">
        <v>100</v>
      </c>
      <c r="X8" s="14" t="s">
        <v>101</v>
      </c>
      <c r="Y8" s="16">
        <v>2974814.47</v>
      </c>
      <c r="Z8" s="16">
        <v>3111969.92</v>
      </c>
      <c r="AA8" s="16">
        <v>643567.03</v>
      </c>
      <c r="AB8" s="16">
        <f t="shared" si="0"/>
        <v>0.21633854362689045</v>
      </c>
      <c r="AC8" s="16">
        <f t="shared" si="1"/>
        <v>0.2068037437842587</v>
      </c>
    </row>
    <row r="9" spans="1:29" x14ac:dyDescent="0.2">
      <c r="A9" s="20"/>
      <c r="B9" s="8" t="s">
        <v>7</v>
      </c>
      <c r="C9" s="22"/>
      <c r="D9" s="14"/>
      <c r="E9" s="14"/>
      <c r="F9" s="14" t="s">
        <v>87</v>
      </c>
      <c r="G9" s="14">
        <v>3</v>
      </c>
      <c r="H9" s="14">
        <v>3.7</v>
      </c>
      <c r="I9" s="14" t="s">
        <v>92</v>
      </c>
      <c r="J9" s="14" t="s">
        <v>93</v>
      </c>
      <c r="K9" s="14" t="s">
        <v>94</v>
      </c>
      <c r="L9" s="14" t="s">
        <v>95</v>
      </c>
      <c r="M9" s="14"/>
      <c r="N9" s="14" t="s">
        <v>97</v>
      </c>
      <c r="O9" s="14" t="s">
        <v>67</v>
      </c>
      <c r="P9" s="14" t="s">
        <v>98</v>
      </c>
      <c r="Q9" s="14" t="s">
        <v>99</v>
      </c>
      <c r="R9" s="14">
        <v>12</v>
      </c>
      <c r="S9" s="14">
        <v>12</v>
      </c>
      <c r="T9" s="14">
        <v>3</v>
      </c>
      <c r="U9" s="24">
        <f t="shared" si="2"/>
        <v>0.25</v>
      </c>
      <c r="V9" s="14"/>
      <c r="W9" s="14" t="s">
        <v>100</v>
      </c>
      <c r="X9" s="14" t="s">
        <v>101</v>
      </c>
      <c r="Y9" s="16">
        <v>2974814.47</v>
      </c>
      <c r="Z9" s="16">
        <v>3111969.92</v>
      </c>
      <c r="AA9" s="16">
        <v>643567.03</v>
      </c>
      <c r="AB9" s="16">
        <f t="shared" si="0"/>
        <v>0.21633854362689045</v>
      </c>
      <c r="AC9" s="16">
        <f t="shared" si="1"/>
        <v>0.2068037437842587</v>
      </c>
    </row>
    <row r="10" spans="1:29" x14ac:dyDescent="0.2">
      <c r="A10" s="20"/>
      <c r="B10" s="10" t="s">
        <v>8</v>
      </c>
      <c r="C10" s="22"/>
      <c r="D10" s="14"/>
      <c r="E10" s="14"/>
      <c r="F10" s="14" t="s">
        <v>88</v>
      </c>
      <c r="G10" s="14">
        <v>3</v>
      </c>
      <c r="H10" s="14">
        <v>3.7</v>
      </c>
      <c r="I10" s="14" t="s">
        <v>92</v>
      </c>
      <c r="J10" s="14" t="s">
        <v>93</v>
      </c>
      <c r="K10" s="14" t="s">
        <v>94</v>
      </c>
      <c r="L10" s="14" t="s">
        <v>95</v>
      </c>
      <c r="M10" s="14"/>
      <c r="N10" s="14" t="s">
        <v>97</v>
      </c>
      <c r="O10" s="14" t="s">
        <v>68</v>
      </c>
      <c r="P10" s="14" t="s">
        <v>98</v>
      </c>
      <c r="Q10" s="14" t="s">
        <v>99</v>
      </c>
      <c r="R10" s="14">
        <v>12</v>
      </c>
      <c r="S10" s="14">
        <v>12</v>
      </c>
      <c r="T10" s="14">
        <v>3</v>
      </c>
      <c r="U10" s="24">
        <f t="shared" si="2"/>
        <v>0.25</v>
      </c>
      <c r="V10" s="14"/>
      <c r="W10" s="14" t="s">
        <v>100</v>
      </c>
      <c r="X10" s="14" t="s">
        <v>101</v>
      </c>
      <c r="Y10" s="16">
        <v>2974814.47</v>
      </c>
      <c r="Z10" s="16">
        <v>3111969.92</v>
      </c>
      <c r="AA10" s="16">
        <v>643567.03</v>
      </c>
      <c r="AB10" s="16">
        <f t="shared" si="0"/>
        <v>0.21633854362689045</v>
      </c>
      <c r="AC10" s="16">
        <f t="shared" si="1"/>
        <v>0.2068037437842587</v>
      </c>
    </row>
    <row r="11" spans="1:29" x14ac:dyDescent="0.2">
      <c r="A11" s="20"/>
      <c r="C11" s="22"/>
      <c r="F11" s="5" t="s">
        <v>89</v>
      </c>
      <c r="G11" s="14">
        <v>3</v>
      </c>
      <c r="H11" s="14">
        <v>3.7</v>
      </c>
      <c r="I11" s="14" t="s">
        <v>92</v>
      </c>
      <c r="J11" s="14" t="s">
        <v>93</v>
      </c>
      <c r="K11" s="14" t="s">
        <v>94</v>
      </c>
      <c r="L11" s="14" t="s">
        <v>95</v>
      </c>
      <c r="N11" s="14" t="s">
        <v>97</v>
      </c>
      <c r="O11" s="14" t="s">
        <v>62</v>
      </c>
      <c r="P11" s="14" t="s">
        <v>98</v>
      </c>
      <c r="Q11" s="14" t="s">
        <v>99</v>
      </c>
      <c r="R11" s="14">
        <v>12</v>
      </c>
      <c r="S11" s="14">
        <v>12</v>
      </c>
      <c r="T11" s="14">
        <v>3</v>
      </c>
      <c r="U11" s="24">
        <f t="shared" si="2"/>
        <v>0.25</v>
      </c>
      <c r="W11" s="14" t="s">
        <v>100</v>
      </c>
      <c r="X11" s="14" t="s">
        <v>101</v>
      </c>
      <c r="Y11" s="16">
        <v>2974814.47</v>
      </c>
      <c r="Z11" s="16">
        <v>3111969.92</v>
      </c>
      <c r="AA11" s="16">
        <v>643567.03</v>
      </c>
      <c r="AB11" s="16">
        <f t="shared" si="0"/>
        <v>0.21633854362689045</v>
      </c>
      <c r="AC11" s="16">
        <f t="shared" si="1"/>
        <v>0.2068037437842587</v>
      </c>
    </row>
    <row r="12" spans="1:29" x14ac:dyDescent="0.2">
      <c r="A12" s="20"/>
      <c r="C12" s="22"/>
      <c r="F12" s="5" t="s">
        <v>90</v>
      </c>
      <c r="G12" s="14">
        <v>3</v>
      </c>
      <c r="H12" s="14">
        <v>3.7</v>
      </c>
      <c r="I12" s="14" t="s">
        <v>92</v>
      </c>
      <c r="J12" s="14" t="s">
        <v>93</v>
      </c>
      <c r="K12" s="14" t="s">
        <v>94</v>
      </c>
      <c r="L12" s="14" t="s">
        <v>95</v>
      </c>
      <c r="N12" s="14" t="s">
        <v>97</v>
      </c>
      <c r="O12" s="14" t="s">
        <v>62</v>
      </c>
      <c r="P12" s="14" t="s">
        <v>98</v>
      </c>
      <c r="Q12" s="14" t="s">
        <v>99</v>
      </c>
      <c r="R12" s="14">
        <v>12</v>
      </c>
      <c r="S12" s="14">
        <v>12</v>
      </c>
      <c r="T12" s="14">
        <v>3</v>
      </c>
      <c r="U12" s="24">
        <f t="shared" si="2"/>
        <v>0.25</v>
      </c>
      <c r="W12" s="14" t="s">
        <v>100</v>
      </c>
      <c r="X12" s="14" t="s">
        <v>101</v>
      </c>
      <c r="Y12" s="16">
        <v>2974814.47</v>
      </c>
      <c r="Z12" s="16">
        <v>3111969.92</v>
      </c>
      <c r="AA12" s="16">
        <v>643567.03</v>
      </c>
      <c r="AB12" s="16">
        <f t="shared" si="0"/>
        <v>0.21633854362689045</v>
      </c>
      <c r="AC12" s="16">
        <f t="shared" si="1"/>
        <v>0.2068037437842587</v>
      </c>
    </row>
    <row r="13" spans="1:29" x14ac:dyDescent="0.2">
      <c r="A13" s="20"/>
      <c r="C13" s="22"/>
      <c r="F13" s="5" t="s">
        <v>91</v>
      </c>
      <c r="G13" s="14">
        <v>3</v>
      </c>
      <c r="H13" s="14">
        <v>3.7</v>
      </c>
      <c r="I13" s="14" t="s">
        <v>92</v>
      </c>
      <c r="J13" s="14" t="s">
        <v>93</v>
      </c>
      <c r="K13" s="14" t="s">
        <v>94</v>
      </c>
      <c r="L13" s="14" t="s">
        <v>95</v>
      </c>
      <c r="N13" s="14" t="s">
        <v>97</v>
      </c>
      <c r="O13" s="14" t="s">
        <v>62</v>
      </c>
      <c r="P13" s="14" t="s">
        <v>98</v>
      </c>
      <c r="Q13" s="14" t="s">
        <v>99</v>
      </c>
      <c r="R13" s="14">
        <v>12</v>
      </c>
      <c r="S13" s="14">
        <v>12</v>
      </c>
      <c r="T13" s="14">
        <v>3</v>
      </c>
      <c r="U13" s="24">
        <f t="shared" si="2"/>
        <v>0.25</v>
      </c>
      <c r="W13" s="14" t="s">
        <v>100</v>
      </c>
      <c r="X13" s="14" t="s">
        <v>101</v>
      </c>
      <c r="Y13" s="16">
        <v>2974814.47</v>
      </c>
      <c r="Z13" s="16">
        <v>3111969.92</v>
      </c>
      <c r="AA13" s="16">
        <v>643567.03</v>
      </c>
      <c r="AB13" s="16">
        <f t="shared" si="0"/>
        <v>0.21633854362689045</v>
      </c>
      <c r="AC13" s="16">
        <f t="shared" si="1"/>
        <v>0.2068037437842587</v>
      </c>
    </row>
    <row r="14" spans="1:29" x14ac:dyDescent="0.2">
      <c r="A14" s="20"/>
      <c r="C14" s="22"/>
    </row>
    <row r="15" spans="1:29" x14ac:dyDescent="0.2">
      <c r="C15" s="22"/>
    </row>
    <row r="17" spans="1:29" ht="348.75" x14ac:dyDescent="0.2">
      <c r="A17" s="20" t="s">
        <v>121</v>
      </c>
      <c r="B17" s="25" t="s">
        <v>102</v>
      </c>
      <c r="C17" s="21" t="s">
        <v>81</v>
      </c>
      <c r="D17" s="21" t="s">
        <v>103</v>
      </c>
      <c r="E17" s="21" t="s">
        <v>84</v>
      </c>
      <c r="F17" s="21" t="s">
        <v>84</v>
      </c>
      <c r="G17" s="26">
        <v>3</v>
      </c>
      <c r="H17" s="26">
        <v>3.7</v>
      </c>
      <c r="I17" s="26" t="s">
        <v>92</v>
      </c>
      <c r="J17" s="26" t="s">
        <v>104</v>
      </c>
      <c r="K17" s="26" t="s">
        <v>94</v>
      </c>
      <c r="L17" s="27" t="s">
        <v>105</v>
      </c>
      <c r="M17" s="27" t="s">
        <v>106</v>
      </c>
      <c r="N17" s="21" t="s">
        <v>97</v>
      </c>
      <c r="O17" s="26" t="s">
        <v>62</v>
      </c>
      <c r="P17" s="26" t="s">
        <v>98</v>
      </c>
      <c r="Q17" s="28"/>
      <c r="R17" s="28"/>
      <c r="S17" s="28"/>
      <c r="T17" s="28"/>
      <c r="U17" s="28"/>
      <c r="V17" s="28"/>
      <c r="W17" s="21" t="s">
        <v>107</v>
      </c>
      <c r="X17" s="21" t="s">
        <v>108</v>
      </c>
      <c r="Y17" s="29">
        <v>3000000</v>
      </c>
      <c r="Z17" s="29">
        <f>Y17</f>
        <v>3000000</v>
      </c>
      <c r="AA17" s="29">
        <v>814617.56</v>
      </c>
      <c r="AB17" s="28">
        <f>AA17/Y17</f>
        <v>0.27153918666666671</v>
      </c>
      <c r="AC17" s="28">
        <f>AA17/Z17</f>
        <v>0.27153918666666671</v>
      </c>
    </row>
    <row r="18" spans="1:29" ht="348.75" x14ac:dyDescent="0.2">
      <c r="A18" s="20"/>
      <c r="B18" s="25" t="s">
        <v>109</v>
      </c>
      <c r="C18" s="21" t="s">
        <v>81</v>
      </c>
      <c r="D18" s="21" t="s">
        <v>103</v>
      </c>
      <c r="E18" s="21" t="s">
        <v>110</v>
      </c>
      <c r="F18" s="21" t="s">
        <v>84</v>
      </c>
      <c r="G18" s="26">
        <v>3</v>
      </c>
      <c r="H18" s="26">
        <v>3.7</v>
      </c>
      <c r="I18" s="26" t="s">
        <v>92</v>
      </c>
      <c r="J18" s="26" t="s">
        <v>104</v>
      </c>
      <c r="K18" s="26" t="s">
        <v>94</v>
      </c>
      <c r="L18" s="27" t="s">
        <v>105</v>
      </c>
      <c r="M18" s="27" t="s">
        <v>106</v>
      </c>
      <c r="N18" s="21" t="s">
        <v>97</v>
      </c>
      <c r="O18" s="26" t="s">
        <v>62</v>
      </c>
      <c r="P18" s="26" t="s">
        <v>98</v>
      </c>
      <c r="Q18" s="28"/>
      <c r="R18" s="28"/>
      <c r="S18" s="28"/>
      <c r="T18" s="28"/>
      <c r="U18" s="28"/>
      <c r="V18" s="28"/>
      <c r="W18" s="21" t="s">
        <v>107</v>
      </c>
      <c r="X18" s="21" t="s">
        <v>108</v>
      </c>
      <c r="Y18" s="29"/>
      <c r="Z18" s="29"/>
      <c r="AA18" s="29"/>
      <c r="AB18" s="28"/>
      <c r="AC18" s="28"/>
    </row>
    <row r="19" spans="1:29" ht="56.25" x14ac:dyDescent="0.2">
      <c r="A19" s="20"/>
      <c r="B19" s="30" t="s">
        <v>5</v>
      </c>
      <c r="C19" s="20" t="s">
        <v>81</v>
      </c>
      <c r="D19" s="20" t="s">
        <v>103</v>
      </c>
      <c r="E19" s="20" t="s">
        <v>111</v>
      </c>
      <c r="F19" s="21" t="s">
        <v>84</v>
      </c>
      <c r="G19" s="26">
        <v>3</v>
      </c>
      <c r="H19" s="26">
        <v>3.7</v>
      </c>
      <c r="I19" s="26" t="s">
        <v>92</v>
      </c>
      <c r="J19" s="26" t="s">
        <v>104</v>
      </c>
      <c r="K19" s="26" t="s">
        <v>94</v>
      </c>
      <c r="L19" s="27" t="s">
        <v>105</v>
      </c>
      <c r="M19" s="27" t="s">
        <v>122</v>
      </c>
      <c r="N19" s="21" t="s">
        <v>97</v>
      </c>
      <c r="O19" s="26" t="s">
        <v>62</v>
      </c>
      <c r="P19" s="26" t="s">
        <v>98</v>
      </c>
      <c r="Q19" s="28"/>
      <c r="R19" s="28"/>
      <c r="S19" s="28"/>
      <c r="T19" s="28"/>
      <c r="U19" s="28"/>
      <c r="V19" s="28"/>
      <c r="W19" s="21" t="s">
        <v>107</v>
      </c>
      <c r="X19" s="21" t="s">
        <v>108</v>
      </c>
      <c r="Y19" s="29"/>
      <c r="Z19" s="29"/>
      <c r="AA19" s="29"/>
      <c r="AB19" s="28"/>
      <c r="AC19" s="28"/>
    </row>
    <row r="20" spans="1:29" ht="56.25" x14ac:dyDescent="0.2">
      <c r="A20" s="20"/>
      <c r="B20" s="30"/>
      <c r="C20" s="20"/>
      <c r="D20" s="20"/>
      <c r="E20" s="20"/>
      <c r="F20" s="21" t="s">
        <v>84</v>
      </c>
      <c r="G20" s="26">
        <v>3</v>
      </c>
      <c r="H20" s="26">
        <v>3.7</v>
      </c>
      <c r="I20" s="26" t="s">
        <v>92</v>
      </c>
      <c r="J20" s="26" t="s">
        <v>104</v>
      </c>
      <c r="K20" s="26" t="s">
        <v>94</v>
      </c>
      <c r="L20" s="27" t="s">
        <v>105</v>
      </c>
      <c r="M20" s="27" t="s">
        <v>122</v>
      </c>
      <c r="N20" s="21" t="s">
        <v>97</v>
      </c>
      <c r="O20" s="26" t="s">
        <v>62</v>
      </c>
      <c r="P20" s="26" t="s">
        <v>98</v>
      </c>
      <c r="Q20" s="28"/>
      <c r="R20" s="28"/>
      <c r="S20" s="28"/>
      <c r="T20" s="28"/>
      <c r="U20" s="28"/>
      <c r="V20" s="28"/>
      <c r="W20" s="21" t="s">
        <v>107</v>
      </c>
      <c r="X20" s="21" t="s">
        <v>108</v>
      </c>
      <c r="Y20" s="29"/>
      <c r="Z20" s="29"/>
      <c r="AA20" s="29"/>
      <c r="AB20" s="28"/>
      <c r="AC20" s="28"/>
    </row>
    <row r="21" spans="1:29" ht="56.25" x14ac:dyDescent="0.2">
      <c r="A21" s="20"/>
      <c r="B21" s="30" t="s">
        <v>7</v>
      </c>
      <c r="C21" s="20" t="s">
        <v>81</v>
      </c>
      <c r="D21" s="20" t="s">
        <v>103</v>
      </c>
      <c r="E21" s="20" t="s">
        <v>112</v>
      </c>
      <c r="F21" s="21" t="s">
        <v>113</v>
      </c>
      <c r="G21" s="26">
        <v>3</v>
      </c>
      <c r="H21" s="26">
        <v>3.7</v>
      </c>
      <c r="I21" s="26" t="s">
        <v>92</v>
      </c>
      <c r="J21" s="26" t="s">
        <v>104</v>
      </c>
      <c r="K21" s="26" t="s">
        <v>94</v>
      </c>
      <c r="L21" s="27" t="s">
        <v>105</v>
      </c>
      <c r="M21" s="27" t="s">
        <v>122</v>
      </c>
      <c r="N21" s="21" t="s">
        <v>97</v>
      </c>
      <c r="O21" s="26" t="s">
        <v>62</v>
      </c>
      <c r="P21" s="26" t="s">
        <v>98</v>
      </c>
      <c r="Q21" s="28"/>
      <c r="R21" s="28">
        <v>81514</v>
      </c>
      <c r="S21" s="28"/>
      <c r="T21" s="31"/>
      <c r="U21" s="28"/>
      <c r="V21" s="28"/>
      <c r="W21" s="21" t="s">
        <v>107</v>
      </c>
      <c r="X21" s="21" t="s">
        <v>108</v>
      </c>
      <c r="Y21" s="32"/>
      <c r="Z21" s="29"/>
      <c r="AA21" s="32"/>
      <c r="AB21" s="28"/>
      <c r="AC21" s="28"/>
    </row>
    <row r="22" spans="1:29" ht="56.25" x14ac:dyDescent="0.2">
      <c r="A22" s="20"/>
      <c r="B22" s="30"/>
      <c r="C22" s="22"/>
      <c r="D22" s="20"/>
      <c r="E22" s="20"/>
      <c r="F22" s="21" t="s">
        <v>114</v>
      </c>
      <c r="G22" s="26">
        <v>3</v>
      </c>
      <c r="H22" s="26">
        <v>3.7</v>
      </c>
      <c r="I22" s="26" t="s">
        <v>92</v>
      </c>
      <c r="J22" s="26" t="s">
        <v>104</v>
      </c>
      <c r="K22" s="26" t="s">
        <v>94</v>
      </c>
      <c r="L22" s="27" t="s">
        <v>105</v>
      </c>
      <c r="M22" s="27" t="s">
        <v>122</v>
      </c>
      <c r="N22" s="21" t="s">
        <v>97</v>
      </c>
      <c r="O22" s="26" t="s">
        <v>62</v>
      </c>
      <c r="P22" s="26" t="s">
        <v>98</v>
      </c>
      <c r="Q22" s="28"/>
      <c r="R22" s="28">
        <v>40</v>
      </c>
      <c r="S22" s="28"/>
      <c r="T22" s="31"/>
      <c r="U22" s="28"/>
      <c r="V22" s="28"/>
      <c r="W22" s="21" t="s">
        <v>107</v>
      </c>
      <c r="X22" s="21" t="s">
        <v>108</v>
      </c>
      <c r="Y22" s="32"/>
      <c r="Z22" s="32"/>
      <c r="AA22" s="32"/>
      <c r="AB22" s="28"/>
      <c r="AC22" s="28"/>
    </row>
    <row r="23" spans="1:29" ht="56.25" x14ac:dyDescent="0.2">
      <c r="A23" s="20"/>
      <c r="B23" s="30"/>
      <c r="C23" s="22"/>
      <c r="D23" s="20"/>
      <c r="E23" s="20"/>
      <c r="F23" s="21" t="s">
        <v>115</v>
      </c>
      <c r="G23" s="26">
        <v>3</v>
      </c>
      <c r="H23" s="26">
        <v>3.7</v>
      </c>
      <c r="I23" s="26" t="s">
        <v>92</v>
      </c>
      <c r="J23" s="26" t="s">
        <v>104</v>
      </c>
      <c r="K23" s="26" t="s">
        <v>94</v>
      </c>
      <c r="L23" s="27" t="s">
        <v>105</v>
      </c>
      <c r="M23" s="27" t="s">
        <v>122</v>
      </c>
      <c r="N23" s="21" t="s">
        <v>97</v>
      </c>
      <c r="O23" s="26" t="s">
        <v>62</v>
      </c>
      <c r="P23" s="26" t="s">
        <v>98</v>
      </c>
      <c r="Q23" s="28"/>
      <c r="R23" s="28">
        <v>28</v>
      </c>
      <c r="S23" s="28"/>
      <c r="T23" s="31"/>
      <c r="U23" s="28"/>
      <c r="V23" s="28"/>
      <c r="W23" s="21" t="s">
        <v>107</v>
      </c>
      <c r="X23" s="21" t="s">
        <v>108</v>
      </c>
      <c r="Y23" s="32"/>
      <c r="Z23" s="32"/>
      <c r="AA23" s="32"/>
      <c r="AB23" s="28"/>
      <c r="AC23" s="28"/>
    </row>
    <row r="24" spans="1:29" ht="56.25" x14ac:dyDescent="0.2">
      <c r="A24" s="20"/>
      <c r="B24" s="30"/>
      <c r="C24" s="22"/>
      <c r="D24" s="20"/>
      <c r="E24" s="20"/>
      <c r="F24" s="21" t="s">
        <v>116</v>
      </c>
      <c r="G24" s="26">
        <v>3</v>
      </c>
      <c r="H24" s="26">
        <v>3.7</v>
      </c>
      <c r="I24" s="26" t="s">
        <v>92</v>
      </c>
      <c r="J24" s="26" t="s">
        <v>104</v>
      </c>
      <c r="K24" s="26" t="s">
        <v>94</v>
      </c>
      <c r="L24" s="27" t="s">
        <v>105</v>
      </c>
      <c r="M24" s="27" t="s">
        <v>122</v>
      </c>
      <c r="N24" s="21" t="s">
        <v>97</v>
      </c>
      <c r="O24" s="26" t="s">
        <v>62</v>
      </c>
      <c r="P24" s="26" t="s">
        <v>98</v>
      </c>
      <c r="Q24" s="28"/>
      <c r="R24" s="28">
        <v>37</v>
      </c>
      <c r="S24" s="28"/>
      <c r="T24" s="31"/>
      <c r="U24" s="28"/>
      <c r="V24" s="28"/>
      <c r="W24" s="21" t="s">
        <v>107</v>
      </c>
      <c r="X24" s="21" t="s">
        <v>108</v>
      </c>
      <c r="Y24" s="32"/>
      <c r="Z24" s="32"/>
      <c r="AA24" s="32"/>
      <c r="AB24" s="28"/>
      <c r="AC24" s="28"/>
    </row>
    <row r="25" spans="1:29" ht="47.25" customHeight="1" x14ac:dyDescent="0.2">
      <c r="A25" s="20"/>
      <c r="B25" s="30"/>
      <c r="C25" s="22"/>
      <c r="D25" s="20"/>
      <c r="E25" s="20"/>
      <c r="F25" s="21" t="s">
        <v>117</v>
      </c>
      <c r="G25" s="26">
        <v>3</v>
      </c>
      <c r="H25" s="26">
        <v>3.7</v>
      </c>
      <c r="I25" s="26" t="s">
        <v>92</v>
      </c>
      <c r="J25" s="26" t="s">
        <v>104</v>
      </c>
      <c r="K25" s="26" t="s">
        <v>94</v>
      </c>
      <c r="L25" s="27" t="s">
        <v>105</v>
      </c>
      <c r="M25" s="27" t="s">
        <v>122</v>
      </c>
      <c r="N25" s="21" t="s">
        <v>97</v>
      </c>
      <c r="O25" s="26" t="s">
        <v>62</v>
      </c>
      <c r="P25" s="26" t="s">
        <v>98</v>
      </c>
      <c r="Q25" s="28"/>
      <c r="R25" s="28">
        <v>2</v>
      </c>
      <c r="S25" s="28"/>
      <c r="T25" s="31"/>
      <c r="U25" s="28"/>
      <c r="V25" s="28"/>
      <c r="W25" s="21" t="s">
        <v>107</v>
      </c>
      <c r="X25" s="21" t="s">
        <v>108</v>
      </c>
      <c r="Y25" s="32"/>
      <c r="Z25" s="32"/>
      <c r="AA25" s="32"/>
      <c r="AB25" s="28"/>
      <c r="AC25" s="28"/>
    </row>
    <row r="26" spans="1:29" ht="56.25" hidden="1" x14ac:dyDescent="0.2">
      <c r="A26" s="20"/>
      <c r="B26" s="30"/>
      <c r="C26" s="22"/>
      <c r="D26" s="20"/>
      <c r="E26" s="20"/>
      <c r="F26" s="21" t="s">
        <v>118</v>
      </c>
      <c r="G26" s="26">
        <v>3</v>
      </c>
      <c r="H26" s="26">
        <v>3.7</v>
      </c>
      <c r="I26" s="26" t="s">
        <v>92</v>
      </c>
      <c r="J26" s="26" t="s">
        <v>104</v>
      </c>
      <c r="K26" s="26" t="s">
        <v>94</v>
      </c>
      <c r="L26" s="27" t="s">
        <v>105</v>
      </c>
      <c r="M26" s="27" t="s">
        <v>122</v>
      </c>
      <c r="N26" s="21" t="s">
        <v>97</v>
      </c>
      <c r="O26" s="26" t="s">
        <v>62</v>
      </c>
      <c r="P26" s="26" t="s">
        <v>98</v>
      </c>
      <c r="Q26" s="28"/>
      <c r="R26" s="28">
        <v>13</v>
      </c>
      <c r="S26" s="28"/>
      <c r="T26" s="31"/>
      <c r="U26" s="28"/>
      <c r="V26" s="28"/>
      <c r="W26" s="21" t="s">
        <v>107</v>
      </c>
      <c r="X26" s="21" t="s">
        <v>108</v>
      </c>
      <c r="Y26" s="32"/>
      <c r="Z26" s="32"/>
      <c r="AA26" s="32"/>
      <c r="AB26" s="28"/>
      <c r="AC26" s="28"/>
    </row>
    <row r="27" spans="1:29" ht="56.25" hidden="1" x14ac:dyDescent="0.2">
      <c r="A27" s="20"/>
      <c r="B27" s="30"/>
      <c r="C27" s="22"/>
      <c r="D27" s="20"/>
      <c r="E27" s="20"/>
      <c r="F27" s="21" t="s">
        <v>119</v>
      </c>
      <c r="G27" s="26">
        <v>3</v>
      </c>
      <c r="H27" s="26">
        <v>3.7</v>
      </c>
      <c r="I27" s="26" t="s">
        <v>92</v>
      </c>
      <c r="J27" s="26" t="s">
        <v>104</v>
      </c>
      <c r="K27" s="26" t="s">
        <v>94</v>
      </c>
      <c r="L27" s="27" t="s">
        <v>105</v>
      </c>
      <c r="M27" s="27" t="s">
        <v>122</v>
      </c>
      <c r="N27" s="21" t="s">
        <v>97</v>
      </c>
      <c r="O27" s="26" t="s">
        <v>62</v>
      </c>
      <c r="P27" s="26" t="s">
        <v>98</v>
      </c>
      <c r="Q27" s="28"/>
      <c r="R27" s="28">
        <v>27</v>
      </c>
      <c r="S27" s="28"/>
      <c r="T27" s="31"/>
      <c r="U27" s="28"/>
      <c r="V27" s="28"/>
      <c r="W27" s="21" t="s">
        <v>107</v>
      </c>
      <c r="X27" s="21" t="s">
        <v>108</v>
      </c>
      <c r="Y27" s="32"/>
      <c r="Z27" s="32"/>
      <c r="AA27" s="32"/>
      <c r="AB27" s="28"/>
      <c r="AC27" s="28"/>
    </row>
    <row r="28" spans="1:29" ht="56.25" hidden="1" x14ac:dyDescent="0.2">
      <c r="A28" s="20"/>
      <c r="B28" s="30"/>
      <c r="C28" s="22"/>
      <c r="D28" s="20"/>
      <c r="E28" s="20"/>
      <c r="F28" s="21" t="s">
        <v>120</v>
      </c>
      <c r="G28" s="26">
        <v>3</v>
      </c>
      <c r="H28" s="26">
        <v>3.7</v>
      </c>
      <c r="I28" s="26" t="s">
        <v>92</v>
      </c>
      <c r="J28" s="26" t="s">
        <v>104</v>
      </c>
      <c r="K28" s="26" t="s">
        <v>94</v>
      </c>
      <c r="L28" s="27" t="s">
        <v>105</v>
      </c>
      <c r="M28" s="27" t="s">
        <v>122</v>
      </c>
      <c r="N28" s="21" t="s">
        <v>97</v>
      </c>
      <c r="O28" s="26" t="s">
        <v>62</v>
      </c>
      <c r="P28" s="26" t="s">
        <v>98</v>
      </c>
      <c r="Q28" s="28"/>
      <c r="R28" s="28">
        <v>90</v>
      </c>
      <c r="S28" s="28"/>
      <c r="T28" s="31"/>
      <c r="U28" s="28"/>
      <c r="V28" s="28"/>
      <c r="W28" s="21" t="s">
        <v>107</v>
      </c>
      <c r="X28" s="21" t="s">
        <v>108</v>
      </c>
      <c r="Y28" s="32"/>
      <c r="Z28" s="32"/>
      <c r="AA28" s="32"/>
      <c r="AB28" s="28"/>
      <c r="AC28" s="28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0"/>
  <mergeCells count="13">
    <mergeCell ref="A1:AC1"/>
    <mergeCell ref="A3:A14"/>
    <mergeCell ref="C5:C6"/>
    <mergeCell ref="C8:C15"/>
    <mergeCell ref="A17:A28"/>
    <mergeCell ref="B19:B20"/>
    <mergeCell ref="C19:C20"/>
    <mergeCell ref="D19:D20"/>
    <mergeCell ref="E19:E20"/>
    <mergeCell ref="B21:B28"/>
    <mergeCell ref="C21:C28"/>
    <mergeCell ref="D21:D28"/>
    <mergeCell ref="E21:E28"/>
  </mergeCells>
  <pageMargins left="0.7" right="0.7" top="0.75" bottom="0.75" header="0.3" footer="0.3"/>
  <pageSetup scale="57" orientation="landscape" r:id="rId1"/>
  <ignoredErrors>
    <ignoredError sqref="B7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" t="s">
        <v>0</v>
      </c>
    </row>
    <row r="2" spans="1:1" ht="12.2" customHeight="1" x14ac:dyDescent="0.2">
      <c r="A2" s="3" t="s">
        <v>30</v>
      </c>
    </row>
    <row r="3" spans="1:1" ht="12.2" customHeight="1" x14ac:dyDescent="0.2">
      <c r="A3" s="3" t="s">
        <v>79</v>
      </c>
    </row>
    <row r="4" spans="1:1" ht="22.5" customHeight="1" x14ac:dyDescent="0.2">
      <c r="A4" s="3" t="s">
        <v>31</v>
      </c>
    </row>
    <row r="5" spans="1:1" ht="12.2" customHeight="1" x14ac:dyDescent="0.2">
      <c r="A5" s="3" t="s">
        <v>32</v>
      </c>
    </row>
    <row r="6" spans="1:1" ht="22.5" customHeight="1" x14ac:dyDescent="0.2">
      <c r="A6" s="3" t="s">
        <v>33</v>
      </c>
    </row>
    <row r="7" spans="1:1" ht="12.2" customHeight="1" x14ac:dyDescent="0.2">
      <c r="A7" s="3" t="s">
        <v>34</v>
      </c>
    </row>
    <row r="8" spans="1:1" ht="24" x14ac:dyDescent="0.2">
      <c r="A8" s="3" t="s">
        <v>35</v>
      </c>
    </row>
    <row r="9" spans="1:1" ht="35.25" x14ac:dyDescent="0.2">
      <c r="A9" s="3" t="s">
        <v>36</v>
      </c>
    </row>
    <row r="10" spans="1:1" ht="24" x14ac:dyDescent="0.2">
      <c r="A10" s="3" t="s">
        <v>37</v>
      </c>
    </row>
    <row r="11" spans="1:1" ht="12.75" x14ac:dyDescent="0.2">
      <c r="A11" s="3" t="s">
        <v>38</v>
      </c>
    </row>
    <row r="12" spans="1:1" ht="12.75" x14ac:dyDescent="0.2">
      <c r="A12" s="3" t="s">
        <v>39</v>
      </c>
    </row>
    <row r="13" spans="1:1" ht="12" x14ac:dyDescent="0.2">
      <c r="A13" s="3" t="s">
        <v>29</v>
      </c>
    </row>
    <row r="14" spans="1:1" ht="12.75" x14ac:dyDescent="0.2">
      <c r="A14" s="3" t="s">
        <v>40</v>
      </c>
    </row>
    <row r="15" spans="1:1" ht="24" x14ac:dyDescent="0.2">
      <c r="A15" s="3" t="s">
        <v>41</v>
      </c>
    </row>
    <row r="16" spans="1:1" ht="12.75" x14ac:dyDescent="0.2">
      <c r="A16" s="3" t="s">
        <v>42</v>
      </c>
    </row>
    <row r="17" spans="1:1" ht="11.25" customHeight="1" x14ac:dyDescent="0.2">
      <c r="A17" s="3" t="s">
        <v>43</v>
      </c>
    </row>
    <row r="18" spans="1:1" ht="12.75" x14ac:dyDescent="0.2">
      <c r="A18" s="3" t="s">
        <v>44</v>
      </c>
    </row>
    <row r="19" spans="1:1" ht="12.75" x14ac:dyDescent="0.2">
      <c r="A19" s="3" t="s">
        <v>45</v>
      </c>
    </row>
    <row r="20" spans="1:1" ht="12.75" x14ac:dyDescent="0.2">
      <c r="A20" s="3" t="s">
        <v>46</v>
      </c>
    </row>
    <row r="21" spans="1:1" ht="12.75" x14ac:dyDescent="0.2">
      <c r="A21" s="3" t="s">
        <v>47</v>
      </c>
    </row>
    <row r="22" spans="1:1" ht="12.75" x14ac:dyDescent="0.2">
      <c r="A22" s="3" t="s">
        <v>48</v>
      </c>
    </row>
    <row r="23" spans="1:1" ht="24" x14ac:dyDescent="0.2">
      <c r="A23" s="3" t="s">
        <v>49</v>
      </c>
    </row>
    <row r="24" spans="1:1" ht="24" x14ac:dyDescent="0.2">
      <c r="A24" s="3" t="s">
        <v>50</v>
      </c>
    </row>
    <row r="25" spans="1:1" ht="12.75" x14ac:dyDescent="0.2">
      <c r="A25" s="3" t="s">
        <v>51</v>
      </c>
    </row>
    <row r="26" spans="1:1" ht="12.75" x14ac:dyDescent="0.2">
      <c r="A26" s="3" t="s">
        <v>52</v>
      </c>
    </row>
    <row r="27" spans="1:1" ht="12.75" x14ac:dyDescent="0.2">
      <c r="A27" s="3" t="s">
        <v>53</v>
      </c>
    </row>
    <row r="28" spans="1:1" ht="24" x14ac:dyDescent="0.2">
      <c r="A28" s="3" t="s">
        <v>54</v>
      </c>
    </row>
    <row r="29" spans="1:1" ht="24" x14ac:dyDescent="0.2">
      <c r="A29" s="3" t="s">
        <v>55</v>
      </c>
    </row>
    <row r="30" spans="1:1" ht="12.75" x14ac:dyDescent="0.2">
      <c r="A30" s="3" t="s">
        <v>56</v>
      </c>
    </row>
    <row r="31" spans="1:1" ht="24" x14ac:dyDescent="0.2">
      <c r="A31" s="3" t="s">
        <v>57</v>
      </c>
    </row>
    <row r="32" spans="1:1" ht="24" customHeight="1" x14ac:dyDescent="0.2">
      <c r="A32" s="3" t="s">
        <v>58</v>
      </c>
    </row>
    <row r="33" spans="1:1" ht="12.75" x14ac:dyDescent="0.2">
      <c r="A33" s="3" t="s">
        <v>59</v>
      </c>
    </row>
    <row r="34" spans="1:1" ht="12.75" x14ac:dyDescent="0.2">
      <c r="A34" s="3" t="s">
        <v>60</v>
      </c>
    </row>
    <row r="35" spans="1:1" x14ac:dyDescent="0.2">
      <c r="A35" s="3"/>
    </row>
    <row r="36" spans="1:1" x14ac:dyDescent="0.2">
      <c r="A36" s="4" t="s">
        <v>77</v>
      </c>
    </row>
    <row r="37" spans="1:1" ht="22.5" x14ac:dyDescent="0.2">
      <c r="A37" s="3" t="s">
        <v>78</v>
      </c>
    </row>
    <row r="39" spans="1:1" x14ac:dyDescent="0.2">
      <c r="A39" s="4" t="s">
        <v>1</v>
      </c>
    </row>
    <row r="40" spans="1:1" x14ac:dyDescent="0.2">
      <c r="A40" s="3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ⓐⓛⓐⓝ ⓡⓞⓓⓡⓘⓖⓤⓔⓩ</cp:lastModifiedBy>
  <cp:lastPrinted>2017-03-30T22:24:32Z</cp:lastPrinted>
  <dcterms:created xsi:type="dcterms:W3CDTF">2014-10-22T05:35:08Z</dcterms:created>
  <dcterms:modified xsi:type="dcterms:W3CDTF">2017-04-21T21:02:54Z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