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D33" i="1" s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C33" i="1"/>
  <c r="D56" i="1" l="1"/>
  <c r="C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<sst xmlns="http://schemas.openxmlformats.org/spreadsheetml/2006/main" count="90" uniqueCount="79">
  <si>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</si>
  <si>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</si>
  <si>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</si>
  <si>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</si>
  <si>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</si>
  <si>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</si>
  <si>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</si>
  <si>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</si>
  <si>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</si>
  <si>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</si>
  <si>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</si>
  <si>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</si>
  <si>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</si>
  <si>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</si>
  <si>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</si>
  <si>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</si>
  <si>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</si>
  <si>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</si>
  <si>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</si>
  <si>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</si>
  <si>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</si>
  <si>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</si>
  <si>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</si>
  <si>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</si>
  <si>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</si>
  <si>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</si>
  <si>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</si>
  <si>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</si>
  <si>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</si>
  <si>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</si>
  <si>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</si>
  <si>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</si>
  <si>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</si>
  <si>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</si>
  <si>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</si>
  <si>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</si>
  <si>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</si>
  <si>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</si>
  <si>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</si>
  <si>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</si>
  <si>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</si>
  <si>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</si>
  <si>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</si>
  <si>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</si>
  <si>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</si>
  <si>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</si>
  <si>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</si>
  <si>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</si>
  <si>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</si>
  <si>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</si>
  <si>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</si>
  <si>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</si>
  <si>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</si>
  <si>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</si>
  <si>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</si>
  <si>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</si>
  <si>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</si>
  <si>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</si>
  <si>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</si>
  <si>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</si>
  <si>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</si>
  <si>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</si>
  <si>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</si>
  <si>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</si>
  <si>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</si>
  <si>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</si>
  <si>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</si>
  <si>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</si>
  <si>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</si>
  <si>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</si>
  <si>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</si>
  <si>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</si>
  <si>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</si>
  <si>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</si>
  <si>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</si>
  <si>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</si>
  <si>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PARA EL DESARROLLO INTEGRAL DE LA FAMILIA DEL MUNICIPIO DE SAN MIGUEL DE ALLENDE, GTO.
ESTADO DE FLUJOS DE EFECTIVO
DEL 1 DE ENERO AL AL 30 DE JUNIO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</si>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</sst>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13163768.6</v>
      </c>
      <c r="D4" s="6">
        <f>SUM(D5:D15)</f>
        <v>27079469.43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1324523.5</v>
      </c>
      <c r="D8" s="8">
        <v>2280663.1</v>
      </c>
      <c r="E8" s="4"/>
    </row>
    <row r="9" spans="1:5" x14ac:dyDescent="0.2">
      <c r="A9" s="7">
        <v>4150</v>
      </c>
      <c r="B9" s="28" t="s">
        <v>9</v>
      </c>
      <c r="C9" s="8">
        <v>102096.93</v>
      </c>
      <c r="D9" s="8">
        <v>125787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816742</v>
      </c>
      <c r="D13" s="8">
        <v>2631040.06</v>
      </c>
      <c r="E13" s="4"/>
    </row>
    <row r="14" spans="1:5" x14ac:dyDescent="0.2">
      <c r="A14" s="7">
        <v>4220</v>
      </c>
      <c r="B14" s="28" t="s">
        <v>13</v>
      </c>
      <c r="C14" s="8">
        <v>10920406.17</v>
      </c>
      <c r="D14" s="8">
        <v>22041979.27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10541554.200000001</v>
      </c>
      <c r="D16" s="6">
        <f>SUM(D17:D32)</f>
        <v>22717957.73</v>
      </c>
      <c r="E16" s="4"/>
    </row>
    <row r="17" spans="1:5" x14ac:dyDescent="0.2">
      <c r="A17" s="7">
        <v>5110</v>
      </c>
      <c r="B17" s="28" t="s">
        <v>15</v>
      </c>
      <c r="C17" s="8">
        <v>6158045.54</v>
      </c>
      <c r="D17" s="8">
        <v>13805862.609999999</v>
      </c>
      <c r="E17" s="4"/>
    </row>
    <row r="18" spans="1:5" x14ac:dyDescent="0.2">
      <c r="A18" s="7">
        <v>5120</v>
      </c>
      <c r="B18" s="28" t="s">
        <v>16</v>
      </c>
      <c r="C18" s="8">
        <v>1387741.09</v>
      </c>
      <c r="D18" s="8">
        <v>1928164.86</v>
      </c>
      <c r="E18" s="4"/>
    </row>
    <row r="19" spans="1:5" x14ac:dyDescent="0.2">
      <c r="A19" s="7">
        <v>5130</v>
      </c>
      <c r="B19" s="28" t="s">
        <v>17</v>
      </c>
      <c r="C19" s="8">
        <v>732048.39</v>
      </c>
      <c r="D19" s="8">
        <v>2753976.08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2208145.46</v>
      </c>
      <c r="D23" s="8">
        <v>3037632.74</v>
      </c>
      <c r="E23" s="4"/>
    </row>
    <row r="24" spans="1:5" x14ac:dyDescent="0.2">
      <c r="A24" s="7">
        <v>5250</v>
      </c>
      <c r="B24" s="28" t="s">
        <v>22</v>
      </c>
      <c r="C24" s="8">
        <v>55573.72</v>
      </c>
      <c r="D24" s="8">
        <v>1192321.44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2622214.3999999985</v>
      </c>
      <c r="D33" s="6">
        <f>+D4-D16</f>
        <v>4361511.6999999993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517339.11</v>
      </c>
      <c r="D39" s="6">
        <f>SUM(D40:D42)</f>
        <v>2002693.93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517339.11</v>
      </c>
      <c r="D41" s="8">
        <v>2002693.93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-517339.11</v>
      </c>
      <c r="D43" s="6">
        <f>+D35-D39</f>
        <v>-2002693.93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1396554.43</v>
      </c>
      <c r="D45" s="6">
        <f>+D46+D49</f>
        <v>-1340918.01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1396554.43</v>
      </c>
      <c r="D49" s="8">
        <v>-1340918.01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336787.52</v>
      </c>
      <c r="D50" s="6">
        <f>+D51+D54</f>
        <v>298274.87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336787.52</v>
      </c>
      <c r="D54" s="8">
        <v>298274.87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1059766.9099999999</v>
      </c>
      <c r="D55" s="6">
        <f>+D45-D50</f>
        <v>-1639192.88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3164642.1999999983</v>
      </c>
      <c r="D56" s="6">
        <f>+D33+D43+D55</f>
        <v>719624.88999999966</v>
      </c>
      <c r="E56" s="4"/>
    </row>
    <row r="57" spans="1:5" x14ac:dyDescent="0.2">
      <c r="A57" s="16">
        <v>9000011</v>
      </c>
      <c r="B57" s="5" t="s">
        <v>37</v>
      </c>
      <c r="C57" s="6">
        <v>5010478.68</v>
      </c>
      <c r="D57" s="6">
        <v>2893243.27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6927172.6500000004</v>
      </c>
      <c r="D58" s="12">
        <v>5010478.68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33.7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2017-03-02T18:57:17Z</cp:lastPrinted>
  <dcterms:created xsi:type="dcterms:W3CDTF">2012-12-11T20:31:36Z</dcterms:created>
  <dcterms:modified xsi:type="dcterms:W3CDTF">2017-07-13T19:09:14Z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