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F78" i="3" s="1"/>
  <c r="E44" i="3"/>
  <c r="E56" i="3" s="1"/>
  <c r="E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<sst xmlns="http://schemas.openxmlformats.org/spreadsheetml/2006/main" count="121" uniqueCount="120">
  <si>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</si>
  <si>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</si>
  <si>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</si>
  <si>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</si>
  <si>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</si>
  <si>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</si>
  <si>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</si>
  <si>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</si>
  <si>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</si>
  <si>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</si>
  <si>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</si>
  <si>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</si>
  <si>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</si>
  <si>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</si>
  <si>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</si>
  <si>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</si>
  <si>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</si>
  <si>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</si>
  <si>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</si>
  <si>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</si>
  <si>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</si>
  <si>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</si>
  <si>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</si>
  <si>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</si>
  <si>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</si>
  <si>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</si>
  <si>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</si>
  <si>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</si>
  <si>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</si>
  <si>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</si>
  <si>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</si>
  <si>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</si>
  <si>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</si>
  <si>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</si>
  <si>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</si>
  <si>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</si>
  <si>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</si>
  <si>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</si>
  <si>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</si>
  <si>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</si>
  <si>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</si>
  <si>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</si>
  <si>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</si>
  <si>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</si>
  <si>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</si>
  <si>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</si>
  <si>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</si>
  <si>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</si>
  <si>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</si>
  <si>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</si>
  <si>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</si>
  <si>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</si>
  <si>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</si>
  <si>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</si>
  <si>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</si>
  <si>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</si>
  <si>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</si>
  <si>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</si>
  <si>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</si>
  <si>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</si>
  <si>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</si>
  <si>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</si>
  <si>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</si>
  <si>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</si>
  <si>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</si>
  <si>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</si>
  <si>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</si>
  <si>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</si>
  <si>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</si>
  <si>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</si>
  <si>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</si>
  <si>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</si>
  <si>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</si>
  <si>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</si>
  <si>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</si>
  <si>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</si>
  <si>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</si>
  <si>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</si>
  <si>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</si>
  <si>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</si>
  <si>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</si>
  <si>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</si>
  <si>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</si>
  <si>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</si>
  <si>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</si>
  <si>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</si>
  <si>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</si>
  <si>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</si>
  <si>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</si>
  <si>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</si>
  <si>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</si>
  <si>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</si>
  <si>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</si>
  <si>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</si>
  <si>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</si>
  <si>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</si>
  <si>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</si>
  <si>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</si>
  <si>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</si>
  <si>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</si>
  <si>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</si>
  <si>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</si>
  <si>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</si>
  <si>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</si>
  <si>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</si>
  <si>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</si>
  <si>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</si>
  <si>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</si>
  <si>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</si>
  <si>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</si>
  <si>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</si>
  <si>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</si>
  <si>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</si>
  <si>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</si>
  <si>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</si>
  <si>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</si>
  <si>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</si>
  <si>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</si>
  <si>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</si>
  <si>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 xml:space="preserve">Sistema para el Desarrollo Integral de la Familia del municipio de San Miguel de Allende, Gto.
"Estado de Situación Financiera Detallado - LDF
al 30 de Junio de 2017 y al 31 de Diciembre de 2016
PESOS"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</si>
</sst>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D23" sqref="D2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6927172.6500000004</v>
      </c>
      <c r="C6" s="9">
        <f>SUM(C7:C13)</f>
        <v>5010478.68</v>
      </c>
      <c r="D6" s="5" t="s">
        <v>6</v>
      </c>
      <c r="E6" s="9">
        <f>SUM(E7:E15)</f>
        <v>789382.24</v>
      </c>
      <c r="F6" s="9">
        <f>SUM(F7:F15)</f>
        <v>962139.82000000007</v>
      </c>
    </row>
    <row r="7" spans="1:6" x14ac:dyDescent="0.2">
      <c r="A7" s="10" t="s">
        <v>7</v>
      </c>
      <c r="B7" s="9"/>
      <c r="C7" s="9"/>
      <c r="D7" s="11" t="s">
        <v>8</v>
      </c>
      <c r="E7" s="9">
        <v>102119.22</v>
      </c>
      <c r="F7" s="9">
        <v>102119.22</v>
      </c>
    </row>
    <row r="8" spans="1:6" x14ac:dyDescent="0.2">
      <c r="A8" s="10" t="s">
        <v>9</v>
      </c>
      <c r="B8" s="9">
        <v>2907204.39</v>
      </c>
      <c r="C8" s="9">
        <v>1589272.11</v>
      </c>
      <c r="D8" s="11" t="s">
        <v>10</v>
      </c>
      <c r="E8" s="9">
        <v>141114.62</v>
      </c>
      <c r="F8" s="9">
        <v>47311.23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>
        <v>4019968.26</v>
      </c>
      <c r="C10" s="9">
        <v>3421206.57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267852.03000000003</v>
      </c>
      <c r="F11" s="9">
        <v>342384.35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127656.7</v>
      </c>
      <c r="F13" s="9">
        <v>322806.96999999997</v>
      </c>
    </row>
    <row r="14" spans="1:6" x14ac:dyDescent="0.2">
      <c r="A14" s="3" t="s">
        <v>21</v>
      </c>
      <c r="B14" s="9">
        <f>SUM(B15:B21)</f>
        <v>426839.34</v>
      </c>
      <c r="C14" s="9">
        <f>SUM(C15:C21)</f>
        <v>262809.39999999997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150639.67000000001</v>
      </c>
      <c r="F15" s="9">
        <v>147518.04999999999</v>
      </c>
    </row>
    <row r="16" spans="1:6" x14ac:dyDescent="0.2">
      <c r="A16" s="10" t="s">
        <v>25</v>
      </c>
      <c r="B16" s="9">
        <v>106.03</v>
      </c>
      <c r="C16" s="9">
        <v>131.03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260681.24</v>
      </c>
      <c r="C17" s="9">
        <v>189934.3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182</v>
      </c>
      <c r="C18" s="9">
        <v>182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14952</v>
      </c>
      <c r="C19" s="9">
        <v>14952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150918.07</v>
      </c>
      <c r="C21" s="9">
        <v>57610.07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14157.79</v>
      </c>
      <c r="C22" s="9">
        <f>SUM(C23:C27)</f>
        <v>162763.99000000002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7839.97</v>
      </c>
      <c r="C23" s="9">
        <v>156446.17000000001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>
        <v>6317.82</v>
      </c>
      <c r="C25" s="9">
        <v>6317.82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150442.28</v>
      </c>
      <c r="C28" s="9">
        <f>SUM(C29:C33)</f>
        <v>150442.28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150442.28</v>
      </c>
      <c r="C29" s="9">
        <v>150442.28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323855.88</v>
      </c>
      <c r="C34" s="9">
        <v>323855.88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7842467.9400000004</v>
      </c>
      <c r="C44" s="7">
        <f>C6+C14+C22+C28+C34+C35+C38</f>
        <v>5910350.2300000004</v>
      </c>
      <c r="D44" s="8" t="s">
        <v>80</v>
      </c>
      <c r="E44" s="7">
        <f>E6+E16+E20+E23+E24+E28+E35+E39</f>
        <v>789382.24</v>
      </c>
      <c r="F44" s="7">
        <f>F6+F16+F20+F23+F24+F28+F35+F39</f>
        <v>962139.82000000007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14741788.970000001</v>
      </c>
      <c r="C49" s="9">
        <v>14741788.970000001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7954434.6900000004</v>
      </c>
      <c r="C50" s="9">
        <v>7437095.5800000001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9256.7999999999993</v>
      </c>
      <c r="C51" s="9">
        <v>9256.7999999999993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-1124851.05</v>
      </c>
      <c r="C52" s="9">
        <v>-1124851.05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789382.24</v>
      </c>
      <c r="F56" s="7">
        <f>F54+F44</f>
        <v>962139.82000000007</v>
      </c>
    </row>
    <row r="57" spans="1:6" x14ac:dyDescent="0.2">
      <c r="A57" s="12" t="s">
        <v>100</v>
      </c>
      <c r="B57" s="7">
        <f>SUM(B47:B55)</f>
        <v>21580629.41</v>
      </c>
      <c r="C57" s="7">
        <f>SUM(C47:C55)</f>
        <v>21063290.300000001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29423097.350000001</v>
      </c>
      <c r="C59" s="7">
        <f>C44+C57</f>
        <v>26973640.530000001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28633715.109999999</v>
      </c>
      <c r="F65" s="9">
        <f>SUM(F66:F70)</f>
        <v>26011500.709999997</v>
      </c>
    </row>
    <row r="66" spans="1:6" x14ac:dyDescent="0.2">
      <c r="A66" s="13"/>
      <c r="B66" s="9"/>
      <c r="C66" s="9"/>
      <c r="D66" s="5" t="s">
        <v>108</v>
      </c>
      <c r="E66" s="9">
        <v>2622214.4</v>
      </c>
      <c r="F66" s="9">
        <v>3870162.63</v>
      </c>
    </row>
    <row r="67" spans="1:6" x14ac:dyDescent="0.2">
      <c r="A67" s="13"/>
      <c r="B67" s="9"/>
      <c r="C67" s="9"/>
      <c r="D67" s="5" t="s">
        <v>109</v>
      </c>
      <c r="E67" s="9">
        <v>26011500.710000001</v>
      </c>
      <c r="F67" s="9">
        <v>22141338.079999998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28633715.109999999</v>
      </c>
      <c r="F76" s="7">
        <f>F60+F65+F72</f>
        <v>26011500.709999997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29423097.349999998</v>
      </c>
      <c r="F78" s="7">
        <f>F56+F76</f>
        <v>26973640.529999997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2017-01-11T17:17:46Z</dcterms:created>
  <dcterms:modified xsi:type="dcterms:W3CDTF">2017-07-14T18:56:11Z</dcterms:modified>
</cp:coreProperties>
</file>