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37" i="1" l="1"/>
  <c r="F65" i="1" s="1"/>
  <c r="E65" i="1"/>
  <c r="C37" i="1"/>
  <c r="C65" i="1" s="1"/>
  <c r="B60" i="1"/>
  <c r="B37" i="1"/>
  <c r="B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<sst xmlns="http://schemas.openxmlformats.org/spreadsheetml/2006/main" count="72" uniqueCount="72">
  <si>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</si>
  <si>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</si>
  <si>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</si>
  <si>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</si>
  <si>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</si>
  <si>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</si>
  <si>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</si>
  <si>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</si>
  <si>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</si>
  <si>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</si>
  <si>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</si>
  <si>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</si>
  <si>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</si>
  <si>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</si>
  <si>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</si>
  <si>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</si>
  <si>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</si>
  <si>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</si>
  <si>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</si>
  <si>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</si>
  <si>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</si>
  <si>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</si>
  <si>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</si>
  <si>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</si>
  <si>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</si>
  <si>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</si>
  <si>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</si>
  <si>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</si>
  <si>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</si>
  <si>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</si>
  <si>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</si>
  <si>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</si>
  <si>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</si>
  <si>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</si>
  <si>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</si>
  <si>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</si>
  <si>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</si>
  <si>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</si>
  <si>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</si>
  <si>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</si>
  <si>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</si>
  <si>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</si>
  <si>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</si>
  <si>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</si>
  <si>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</si>
  <si>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</si>
  <si>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</si>
  <si>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</si>
  <si>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</si>
  <si>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</si>
  <si>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</si>
  <si>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</si>
  <si>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</si>
  <si>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</si>
  <si>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</si>
  <si>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</si>
  <si>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</si>
  <si>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</si>
  <si>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</si>
  <si>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</si>
  <si>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</si>
  <si>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</si>
  <si>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</si>
  <si>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</si>
  <si>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</si>
  <si>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</si>
  <si>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</si>
  <si>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</si>
  <si>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</si>
  <si>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</si>
  <si>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</si>
  <si>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 xml:space="preserve">Sistema para el Desarrollo Integral de la Familia del municipio de San Miguel de Allende, Gto.
Estado Analítico de Ingresos Detallado - LDF
al 30 de Junio de 2017
PESOS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</si>
</sst>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2034000</v>
      </c>
      <c r="C9" s="10">
        <v>0</v>
      </c>
      <c r="D9" s="10">
        <f t="shared" si="0"/>
        <v>2034000</v>
      </c>
      <c r="E9" s="10">
        <v>1324523.5</v>
      </c>
      <c r="F9" s="10">
        <v>1324523.5</v>
      </c>
      <c r="G9" s="10">
        <f t="shared" si="1"/>
        <v>-709476.5</v>
      </c>
    </row>
    <row r="10" spans="1:7" x14ac:dyDescent="0.2">
      <c r="A10" s="11" t="s">
        <v>13</v>
      </c>
      <c r="B10" s="10">
        <v>22500</v>
      </c>
      <c r="C10" s="10">
        <v>5000</v>
      </c>
      <c r="D10" s="10">
        <f t="shared" si="0"/>
        <v>27500</v>
      </c>
      <c r="E10" s="10">
        <v>102096.93</v>
      </c>
      <c r="F10" s="10">
        <v>102096.93</v>
      </c>
      <c r="G10" s="10">
        <f t="shared" si="1"/>
        <v>79596.929999999993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23019000</v>
      </c>
      <c r="C31" s="10">
        <v>0</v>
      </c>
      <c r="D31" s="10">
        <f t="shared" si="0"/>
        <v>23019000</v>
      </c>
      <c r="E31" s="10">
        <v>10920406.17</v>
      </c>
      <c r="F31" s="10">
        <v>10920406.17</v>
      </c>
      <c r="G31" s="10">
        <f t="shared" si="5"/>
        <v>-12098593.83</v>
      </c>
    </row>
    <row r="32" spans="1:7" x14ac:dyDescent="0.2">
      <c r="A32" s="11" t="s">
        <v>35</v>
      </c>
      <c r="B32" s="10">
        <f>SUM(B33)</f>
        <v>1796600</v>
      </c>
      <c r="C32" s="10">
        <f t="shared" ref="C32:G32" si="6">SUM(C33)</f>
        <v>-5000</v>
      </c>
      <c r="D32" s="10">
        <f t="shared" si="6"/>
        <v>1791600</v>
      </c>
      <c r="E32" s="10">
        <f t="shared" si="6"/>
        <v>816742</v>
      </c>
      <c r="F32" s="10">
        <f t="shared" si="6"/>
        <v>816742</v>
      </c>
      <c r="G32" s="10">
        <f t="shared" si="6"/>
        <v>-979858</v>
      </c>
    </row>
    <row r="33" spans="1:7" x14ac:dyDescent="0.2">
      <c r="A33" s="12" t="s">
        <v>36</v>
      </c>
      <c r="B33" s="10">
        <v>1796600</v>
      </c>
      <c r="C33" s="10">
        <v>-5000</v>
      </c>
      <c r="D33" s="10">
        <f t="shared" si="0"/>
        <v>1791600</v>
      </c>
      <c r="E33" s="10">
        <v>816742</v>
      </c>
      <c r="F33" s="10">
        <v>816742</v>
      </c>
      <c r="G33" s="10">
        <f>F33-B33</f>
        <v>-979858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26872100</v>
      </c>
      <c r="C37" s="23">
        <f t="shared" si="9"/>
        <v>0</v>
      </c>
      <c r="D37" s="23">
        <f t="shared" si="9"/>
        <v>26872100</v>
      </c>
      <c r="E37" s="23">
        <f t="shared" si="9"/>
        <v>13163768.6</v>
      </c>
      <c r="F37" s="23">
        <f t="shared" si="9"/>
        <v>13163768.6</v>
      </c>
      <c r="G37" s="23">
        <f t="shared" si="9"/>
        <v>-13708331.4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600000</v>
      </c>
      <c r="C62" s="23">
        <f t="shared" ref="C62:G62" si="20">SUM(C63)</f>
        <v>0</v>
      </c>
      <c r="D62" s="23">
        <f t="shared" si="20"/>
        <v>600000</v>
      </c>
      <c r="E62" s="23">
        <f t="shared" si="20"/>
        <v>0</v>
      </c>
      <c r="F62" s="23">
        <f t="shared" si="20"/>
        <v>0</v>
      </c>
      <c r="G62" s="23">
        <f t="shared" si="20"/>
        <v>-600000</v>
      </c>
    </row>
    <row r="63" spans="1:7" x14ac:dyDescent="0.2">
      <c r="A63" s="11" t="s">
        <v>64</v>
      </c>
      <c r="B63" s="10">
        <v>600000</v>
      </c>
      <c r="C63" s="10">
        <v>0</v>
      </c>
      <c r="D63" s="10">
        <f t="shared" ref="D63" si="21">B63+C63</f>
        <v>600000</v>
      </c>
      <c r="E63" s="10">
        <v>0</v>
      </c>
      <c r="F63" s="10">
        <v>0</v>
      </c>
      <c r="G63" s="10">
        <f>F63-B63</f>
        <v>-600000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27472100</v>
      </c>
      <c r="C65" s="23">
        <f t="shared" si="22"/>
        <v>0</v>
      </c>
      <c r="D65" s="23">
        <f t="shared" si="22"/>
        <v>27472100</v>
      </c>
      <c r="E65" s="23">
        <f t="shared" si="22"/>
        <v>13163768.6</v>
      </c>
      <c r="F65" s="23">
        <f t="shared" si="22"/>
        <v>13163768.6</v>
      </c>
      <c r="G65" s="23">
        <f t="shared" si="22"/>
        <v>-14308331.4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600000</v>
      </c>
      <c r="C68" s="10">
        <v>0</v>
      </c>
      <c r="D68" s="10">
        <f t="shared" ref="D68:D69" si="23">B68+C68</f>
        <v>600000</v>
      </c>
      <c r="E68" s="10">
        <v>0</v>
      </c>
      <c r="F68" s="10">
        <v>0</v>
      </c>
      <c r="G68" s="10">
        <f t="shared" ref="G68:G69" si="24">F68-B68</f>
        <v>-600000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600000</v>
      </c>
      <c r="C70" s="13">
        <f t="shared" ref="C70:G70" si="25">C68+C69</f>
        <v>0</v>
      </c>
      <c r="D70" s="13">
        <f t="shared" si="25"/>
        <v>600000</v>
      </c>
      <c r="E70" s="13">
        <f t="shared" si="25"/>
        <v>0</v>
      </c>
      <c r="F70" s="13">
        <f t="shared" si="25"/>
        <v>0</v>
      </c>
      <c r="G70" s="13">
        <f t="shared" si="25"/>
        <v>-600000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2017-01-11T17:22:08Z</dcterms:created>
  <dcterms:modified xsi:type="dcterms:W3CDTF">2017-07-14T18:59:53Z</dcterms:modified>
</cp:coreProperties>
</file>