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2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E6" i="3"/>
  <c r="C6" i="3"/>
  <c r="C44" i="3" s="1"/>
  <c r="C59" i="3" s="1"/>
  <c r="B6" i="3"/>
  <c r="B44" i="3" s="1"/>
  <c r="B59" i="3" s="1"/>
  <c r="E44" i="3" l="1"/>
  <c r="E56" i="3"/>
  <c r="E78" i="3" s="1"/>
  <c r="F56" i="3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<sst xmlns="http://schemas.openxmlformats.org/spreadsheetml/2006/main" count="121" uniqueCount="120">
  <si>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</si>
  <si>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</si>
  <si>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</si>
  <si>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</si>
  <si>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</si>
  <si>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</si>
  <si>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</si>
  <si>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</si>
  <si>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</si>
  <si>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</si>
  <si>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</si>
  <si>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</si>
  <si>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</si>
  <si>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</si>
  <si>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</si>
  <si>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</si>
  <si>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</si>
  <si>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</si>
  <si>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</si>
  <si>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</si>
  <si>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</si>
  <si>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</si>
  <si>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</si>
  <si>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</si>
  <si>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</si>
  <si>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</si>
  <si>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</si>
  <si>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</si>
  <si>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</si>
  <si>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</si>
  <si>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</si>
  <si>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</si>
  <si>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</si>
  <si>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</si>
  <si>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</si>
  <si>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</si>
  <si>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</si>
  <si>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</si>
  <si>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</si>
  <si>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</si>
  <si>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</si>
  <si>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</si>
  <si>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</si>
  <si>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</si>
  <si>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</si>
  <si>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</si>
  <si>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</si>
  <si>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</si>
  <si>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</si>
  <si>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</si>
  <si>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</si>
  <si>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</si>
  <si>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</si>
  <si>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</si>
  <si>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</si>
  <si>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</si>
  <si>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</si>
  <si>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</si>
  <si>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</si>
  <si>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</si>
  <si>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</si>
  <si>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</si>
  <si>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</si>
  <si>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</si>
  <si>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</si>
  <si>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</si>
  <si>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</si>
  <si>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</si>
  <si>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</si>
  <si>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</si>
  <si>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</si>
  <si>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</si>
  <si>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</si>
  <si>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</si>
  <si>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</si>
  <si>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</si>
  <si>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</si>
  <si>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</si>
  <si>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</si>
  <si>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</si>
  <si>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</si>
  <si>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</si>
  <si>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</si>
  <si>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</si>
  <si>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</si>
  <si>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</si>
  <si>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</si>
  <si>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</si>
  <si>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</si>
  <si>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</si>
  <si>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</si>
  <si>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</si>
  <si>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</si>
  <si>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</si>
  <si>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</si>
  <si>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</si>
  <si>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</si>
  <si>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</si>
  <si>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</si>
  <si>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</si>
  <si>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</si>
  <si>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</si>
  <si>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</si>
  <si>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</si>
  <si>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</si>
  <si>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</si>
  <si>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</si>
  <si>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</si>
  <si>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</si>
  <si>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</si>
  <si>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</si>
  <si>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</si>
  <si>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</si>
  <si>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</si>
  <si>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</si>
  <si>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</si>
  <si>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</si>
  <si>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</si>
  <si>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</si>
  <si>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MUNICIPAL DE ATENCIÓN A LA JUVENTUD DE SAN MIGUEL ALLENDE, GTO.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</si>
</sst>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D66" sqref="D6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208678.78</v>
      </c>
      <c r="C6" s="9">
        <f>SUM(C7:C13)</f>
        <v>100817.05</v>
      </c>
      <c r="D6" s="5" t="s">
        <v>6</v>
      </c>
      <c r="E6" s="9">
        <f>SUM(E7:E15)</f>
        <v>11815.43</v>
      </c>
      <c r="F6" s="9">
        <f>SUM(F7:F15)</f>
        <v>12629.52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6293.39</v>
      </c>
      <c r="F8" s="9">
        <v>4822.3900000000003</v>
      </c>
    </row>
    <row r="9" spans="1:6" x14ac:dyDescent="0.2">
      <c r="A9" s="10" t="s">
        <v>11</v>
      </c>
      <c r="B9" s="9">
        <v>208678.78</v>
      </c>
      <c r="C9" s="9">
        <v>100817.05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5522.04</v>
      </c>
      <c r="F13" s="9">
        <v>7807.13</v>
      </c>
    </row>
    <row r="14" spans="1:6" x14ac:dyDescent="0.2">
      <c r="A14" s="3" t="s">
        <v>21</v>
      </c>
      <c r="B14" s="9">
        <f>SUM(B15:B21)</f>
        <v>4775.7199999999993</v>
      </c>
      <c r="C14" s="9">
        <f>SUM(C15:C21)</f>
        <v>-1224.28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-1281.5999999999999</v>
      </c>
      <c r="C17" s="9">
        <v>-1281.5999999999999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57.32</v>
      </c>
      <c r="C21" s="9">
        <v>57.32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5236</v>
      </c>
      <c r="C22" s="9">
        <f>SUM(C23:C27)</f>
        <v>5236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5236</v>
      </c>
      <c r="C23" s="9">
        <v>5236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218690.5</v>
      </c>
      <c r="C44" s="7">
        <f>C6+C14+C22+C28+C34+C35+C38</f>
        <v>104828.77</v>
      </c>
      <c r="D44" s="8" t="s">
        <v>80</v>
      </c>
      <c r="E44" s="7">
        <f>E6+E16+E20+E23+E24+E28+E35+E39</f>
        <v>11815.43</v>
      </c>
      <c r="F44" s="7">
        <f>F6+F16+F20+F23+F24+F28+F35+F39</f>
        <v>12629.52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524689.26</v>
      </c>
      <c r="C50" s="9">
        <v>483776.64</v>
      </c>
      <c r="D50" s="5" t="s">
        <v>90</v>
      </c>
      <c r="E50" s="9">
        <v>0</v>
      </c>
      <c r="F50" s="9">
        <v>0</v>
      </c>
    </row>
    <row r="51" spans="1:6" ht="17.25" customHeight="1" x14ac:dyDescent="0.2">
      <c r="A51" s="13" t="s">
        <v>91</v>
      </c>
      <c r="B51" s="9">
        <v>156657</v>
      </c>
      <c r="C51" s="9">
        <v>156657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-180797.58</v>
      </c>
      <c r="C52" s="9">
        <v>-180797.58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11815.43</v>
      </c>
      <c r="F56" s="7">
        <f>F54+F44</f>
        <v>12629.52</v>
      </c>
    </row>
    <row r="57" spans="1:6" x14ac:dyDescent="0.2">
      <c r="A57" s="12" t="s">
        <v>100</v>
      </c>
      <c r="B57" s="7">
        <f>SUM(B47:B55)</f>
        <v>500548.68000000005</v>
      </c>
      <c r="C57" s="7">
        <f>SUM(C47:C55)</f>
        <v>459636.06000000006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719239.18</v>
      </c>
      <c r="C59" s="7">
        <f>C44+C57</f>
        <v>564464.83000000007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61437.21</v>
      </c>
      <c r="F60" s="9">
        <f>SUM(F61:F63)</f>
        <v>61437.21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61437.21</v>
      </c>
      <c r="F63" s="9">
        <v>61437.21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645986.54</v>
      </c>
      <c r="F65" s="9">
        <f>SUM(F66:F70)</f>
        <v>490398.1</v>
      </c>
    </row>
    <row r="66" spans="1:6" x14ac:dyDescent="0.2">
      <c r="A66" s="13"/>
      <c r="B66" s="9"/>
      <c r="C66" s="9"/>
      <c r="D66" s="5" t="s">
        <v>108</v>
      </c>
      <c r="E66" s="9">
        <v>155588.44</v>
      </c>
      <c r="F66" s="9">
        <v>267125.86</v>
      </c>
    </row>
    <row r="67" spans="1:6" x14ac:dyDescent="0.2">
      <c r="A67" s="13"/>
      <c r="B67" s="9"/>
      <c r="C67" s="9"/>
      <c r="D67" s="5" t="s">
        <v>109</v>
      </c>
      <c r="E67" s="9">
        <v>490398.1</v>
      </c>
      <c r="F67" s="9">
        <v>223272.24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707423.75</v>
      </c>
      <c r="F76" s="7">
        <f>F60+F65+F72</f>
        <v>551835.30999999994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719239.18</v>
      </c>
      <c r="F78" s="7">
        <f>F56+F76</f>
        <v>564464.82999999996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2017-01-11T17:17:46Z</dcterms:created>
  <dcterms:modified xsi:type="dcterms:W3CDTF">2017-07-20T23:26:24Z</dcterms:modified>
</cp:coreProperties>
</file>