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75" windowHeight="11445" firstSheet="1" activeTab="1"/>
  </bookViews>
  <sheets>
    <sheet name="Hoja1" sheetId="4" state="hidden" r:id="rId1"/>
    <sheet name="F1" sheetId="3" r:id="rId2"/>
  </sheets>
  <definedNames>
    <definedName name="_xlnm.Print_Area" localSheetId="1">'F1'!$A$1:$G$87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E16" i="3"/>
  <c r="F6" i="3"/>
  <c r="F44" i="3" s="1"/>
  <c r="E6" i="3"/>
  <c r="E44" i="3" s="1"/>
  <c r="C57" i="3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<sst xmlns="http://schemas.openxmlformats.org/spreadsheetml/2006/main" count="130" uniqueCount="127">
  <si>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</si>
  <si>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</si>
  <si>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</si>
  <si>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</si>
  <si>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</si>
  <si>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</si>
  <si>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</si>
  <si>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</si>
  <si>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</si>
  <si>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</si>
  <si>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</si>
  <si>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</si>
  <si>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</si>
  <si>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</si>
  <si>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</si>
  <si>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</si>
  <si>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</si>
  <si>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</si>
  <si>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</si>
  <si>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</si>
  <si>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</si>
  <si>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</si>
  <si>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</si>
  <si>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</si>
  <si>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</si>
  <si>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</si>
  <si>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</si>
  <si>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</si>
  <si>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</si>
  <si>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</si>
  <si>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</si>
  <si>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</si>
  <si>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</si>
  <si>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</si>
  <si>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</si>
  <si>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</si>
  <si>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</si>
  <si>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</si>
  <si>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</si>
  <si>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</si>
  <si>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</si>
  <si>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</si>
  <si>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</si>
  <si>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</si>
  <si>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</si>
  <si>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</si>
  <si>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</si>
  <si>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</si>
  <si>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</si>
  <si>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</si>
  <si>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</si>
  <si>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</si>
  <si>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</si>
  <si>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</si>
  <si>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</si>
  <si>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</si>
  <si>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</si>
  <si>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</si>
  <si>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</si>
  <si>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</si>
  <si>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</si>
  <si>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</si>
  <si>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</si>
  <si>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</si>
  <si>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</si>
  <si>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</si>
  <si>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</si>
  <si>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</si>
  <si>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</si>
  <si>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</si>
  <si>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</si>
  <si>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</si>
  <si>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</si>
  <si>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</si>
  <si>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</si>
  <si>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</si>
  <si>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</si>
  <si>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</si>
  <si>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</si>
  <si>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</si>
  <si>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</si>
  <si>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</si>
  <si>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</si>
  <si>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</si>
  <si>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</si>
  <si>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</si>
  <si>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</si>
  <si>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</si>
  <si>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</si>
  <si>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</si>
  <si>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</si>
  <si>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</si>
  <si>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</si>
  <si>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</si>
  <si>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</si>
  <si>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</si>
  <si>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</si>
  <si>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</si>
  <si>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</si>
  <si>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</si>
  <si>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</si>
  <si>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</si>
  <si>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</si>
  <si>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</si>
  <si>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</si>
  <si>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</si>
  <si>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</si>
  <si>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</si>
  <si>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</si>
  <si>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</si>
  <si>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</si>
  <si>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</si>
  <si>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</si>
  <si>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</si>
  <si>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</si>
  <si>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</si>
  <si>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</si>
  <si>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</si>
  <si>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</si>
  <si>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INSTITUTO MUNICIPAL DE PLANEACIÓN DEL MUNICIPIO DE SAN MIGUEL DE ALLENDE, GTO. (a)
Estado de Situación Financiera Detallado - LDF
Al 31 de diciembre de 2016-1 y al 30 de junio de 2017 (b)
(PESOS)</t>
  </si>
  <si>
    <t>2017 (d)</t>
  </si>
  <si>
    <t>31 de diciembre de 2016-1 (e)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</si>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</sst>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4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wrapText="1"/>
      <protection locked="0"/>
    </xf>
    <xf numFmtId="0" fontId="7" fillId="0" borderId="0" xfId="2" applyFont="1" applyAlignme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view="pageBreakPreview" zoomScaleNormal="100" zoomScaleSheetLayoutView="100" workbookViewId="0">
      <selection activeCell="B85" sqref="B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30" t="s">
        <v>119</v>
      </c>
      <c r="B1" s="31"/>
      <c r="C1" s="31"/>
      <c r="D1" s="31"/>
      <c r="E1" s="31"/>
      <c r="F1" s="32"/>
    </row>
    <row r="2" spans="1:6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9">
        <f>SUM(B7:B13)</f>
        <v>180299.42</v>
      </c>
      <c r="C6" s="9">
        <f>SUM(C7:C13)</f>
        <v>188959.66</v>
      </c>
      <c r="D6" s="5" t="s">
        <v>5</v>
      </c>
      <c r="E6" s="9">
        <f>SUM(E7:E15)</f>
        <v>10744.07</v>
      </c>
      <c r="F6" s="9">
        <f>SUM(F7:F15)</f>
        <v>21337.600000000002</v>
      </c>
    </row>
    <row r="7" spans="1:6" x14ac:dyDescent="0.2">
      <c r="A7" s="10" t="s">
        <v>6</v>
      </c>
      <c r="B7" s="9"/>
      <c r="C7" s="9"/>
      <c r="D7" s="11" t="s">
        <v>7</v>
      </c>
      <c r="E7" s="9">
        <v>-0.01</v>
      </c>
      <c r="F7" s="9">
        <v>-0.01</v>
      </c>
    </row>
    <row r="8" spans="1:6" x14ac:dyDescent="0.2">
      <c r="A8" s="10" t="s">
        <v>8</v>
      </c>
      <c r="B8" s="9"/>
      <c r="C8" s="9"/>
      <c r="D8" s="11" t="s">
        <v>9</v>
      </c>
      <c r="E8" s="9">
        <v>0</v>
      </c>
      <c r="F8" s="9">
        <v>0</v>
      </c>
    </row>
    <row r="9" spans="1:6" x14ac:dyDescent="0.2">
      <c r="A9" s="10" t="s">
        <v>10</v>
      </c>
      <c r="B9" s="9">
        <v>180299.42</v>
      </c>
      <c r="C9" s="9">
        <v>188959.66</v>
      </c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10744.08</v>
      </c>
      <c r="F13" s="9">
        <v>21337.61</v>
      </c>
    </row>
    <row r="14" spans="1:6" x14ac:dyDescent="0.2">
      <c r="A14" s="3" t="s">
        <v>20</v>
      </c>
      <c r="B14" s="9">
        <f>SUM(B15:B21)</f>
        <v>2500</v>
      </c>
      <c r="C14" s="9">
        <f>SUM(C15:C21)</f>
        <v>0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>
        <v>0</v>
      </c>
      <c r="F15" s="9">
        <v>0</v>
      </c>
    </row>
    <row r="16" spans="1:6" x14ac:dyDescent="0.2">
      <c r="A16" s="10" t="s">
        <v>24</v>
      </c>
      <c r="B16" s="9"/>
      <c r="C16" s="9"/>
      <c r="D16" s="5" t="s">
        <v>25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>
        <v>0</v>
      </c>
      <c r="C17" s="9">
        <v>0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2500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/>
      <c r="C20" s="9"/>
      <c r="D20" s="5" t="s">
        <v>33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34</v>
      </c>
      <c r="B21" s="9">
        <v>0</v>
      </c>
      <c r="C21" s="9">
        <v>0</v>
      </c>
      <c r="D21" s="11" t="s">
        <v>35</v>
      </c>
      <c r="E21" s="9">
        <v>0</v>
      </c>
      <c r="F21" s="9">
        <v>0</v>
      </c>
    </row>
    <row r="22" spans="1:6" x14ac:dyDescent="0.2">
      <c r="A22" s="3" t="s">
        <v>36</v>
      </c>
      <c r="B22" s="9">
        <f>SUM(B23:B27)</f>
        <v>0</v>
      </c>
      <c r="C22" s="9">
        <f>SUM(C23:C27)</f>
        <v>0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/>
      <c r="C23" s="9"/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/>
      <c r="C24" s="9"/>
      <c r="D24" s="5" t="s">
        <v>41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/>
      <c r="C26" s="9"/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/>
      <c r="C27" s="9"/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9">
        <f>SUM(B29:B33)</f>
        <v>0</v>
      </c>
      <c r="C28" s="9">
        <f>SUM(C29:C33)</f>
        <v>0</v>
      </c>
      <c r="D28" s="5" t="s">
        <v>49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/>
      <c r="F34" s="9"/>
    </row>
    <row r="35" spans="1:6" x14ac:dyDescent="0.2">
      <c r="A35" s="3" t="s">
        <v>62</v>
      </c>
      <c r="B35" s="9">
        <f>SUM(B36:B37)</f>
        <v>0</v>
      </c>
      <c r="C35" s="9">
        <f>SUM(C36:C37)</f>
        <v>0</v>
      </c>
      <c r="D35" s="5" t="s">
        <v>63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f>SUM(B39:B42)</f>
        <v>0</v>
      </c>
      <c r="C38" s="9">
        <f>SUM(C39:C42)</f>
        <v>0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/>
      <c r="C39" s="9"/>
      <c r="D39" s="5" t="s">
        <v>71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/>
      <c r="C41" s="9"/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/>
      <c r="C42" s="9"/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182799.42</v>
      </c>
      <c r="C44" s="7">
        <f>C6+C14+C22+C28+C34+C35+C38</f>
        <v>188959.66</v>
      </c>
      <c r="D44" s="8" t="s">
        <v>79</v>
      </c>
      <c r="E44" s="7">
        <f>E6+E16+E20+E23+E24+E28+E35+E39</f>
        <v>10744.07</v>
      </c>
      <c r="F44" s="7">
        <f>F6+F16+F20+F23+F24+F28+F35+F39</f>
        <v>21337.600000000002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0</v>
      </c>
      <c r="C49" s="9">
        <v>0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92157.08</v>
      </c>
      <c r="C50" s="9">
        <v>87799.37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0</v>
      </c>
      <c r="C51" s="9">
        <v>0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-11752.98</v>
      </c>
      <c r="C52" s="9">
        <v>-11857.87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E54+E44</f>
        <v>10744.07</v>
      </c>
      <c r="F56" s="7">
        <f>F54+F44</f>
        <v>21337.600000000002</v>
      </c>
    </row>
    <row r="57" spans="1:6" x14ac:dyDescent="0.2">
      <c r="A57" s="12" t="s">
        <v>99</v>
      </c>
      <c r="B57" s="7">
        <f>SUM(B47:B55)</f>
        <v>80404.100000000006</v>
      </c>
      <c r="C57" s="7">
        <f>SUM(C47:C55)</f>
        <v>75941.5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263203.52</v>
      </c>
      <c r="C59" s="7">
        <f>C44+C57</f>
        <v>264901.16000000003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9">
        <f>SUM(E61:E63)</f>
        <v>-594.4</v>
      </c>
      <c r="F60" s="9">
        <f>SUM(F61:F63)</f>
        <v>0</v>
      </c>
    </row>
    <row r="61" spans="1:6" x14ac:dyDescent="0.2">
      <c r="A61" s="13"/>
      <c r="B61" s="9"/>
      <c r="C61" s="9"/>
      <c r="D61" s="5" t="s">
        <v>103</v>
      </c>
      <c r="E61" s="9">
        <v>-594.4</v>
      </c>
      <c r="F61" s="9">
        <v>0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9">
        <f>SUM(E66:E70)</f>
        <v>253053.85</v>
      </c>
      <c r="F65" s="9">
        <f>SUM(F66:F70)</f>
        <v>243563.55999999997</v>
      </c>
    </row>
    <row r="66" spans="1:6" x14ac:dyDescent="0.2">
      <c r="A66" s="13"/>
      <c r="B66" s="9"/>
      <c r="C66" s="9"/>
      <c r="D66" s="5" t="s">
        <v>107</v>
      </c>
      <c r="E66" s="9">
        <v>9490.2900000000009</v>
      </c>
      <c r="F66" s="9">
        <v>-41303.480000000003</v>
      </c>
    </row>
    <row r="67" spans="1:6" x14ac:dyDescent="0.2">
      <c r="A67" s="13"/>
      <c r="B67" s="9"/>
      <c r="C67" s="9"/>
      <c r="D67" s="5" t="s">
        <v>108</v>
      </c>
      <c r="E67" s="9">
        <v>243563.56</v>
      </c>
      <c r="F67" s="9">
        <v>284867.03999999998</v>
      </c>
    </row>
    <row r="68" spans="1:6" x14ac:dyDescent="0.2">
      <c r="A68" s="13"/>
      <c r="B68" s="9"/>
      <c r="C68" s="9"/>
      <c r="D68" s="5" t="s">
        <v>109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252459.45</v>
      </c>
      <c r="F76" s="7">
        <f>F60+F65+F72</f>
        <v>243563.55999999997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263203.52</v>
      </c>
      <c r="F78" s="7">
        <f>F56+F76</f>
        <v>264901.15999999997</v>
      </c>
    </row>
    <row r="79" spans="1:6" x14ac:dyDescent="0.2">
      <c r="A79" s="15"/>
      <c r="B79" s="16"/>
      <c r="C79" s="16"/>
      <c r="D79" s="17"/>
      <c r="E79" s="16"/>
      <c r="F79" s="16"/>
    </row>
    <row r="81" spans="1:5" x14ac:dyDescent="0.2">
      <c r="A81" s="22" t="s">
        <v>122</v>
      </c>
      <c r="B81" s="23"/>
      <c r="C81" s="23"/>
      <c r="D81" s="24"/>
    </row>
    <row r="82" spans="1:5" x14ac:dyDescent="0.2">
      <c r="A82" s="22"/>
      <c r="B82" s="23"/>
      <c r="C82" s="23"/>
      <c r="D82" s="24"/>
    </row>
    <row r="83" spans="1:5" x14ac:dyDescent="0.2">
      <c r="A83" s="23"/>
      <c r="B83" s="25"/>
      <c r="C83" s="23"/>
      <c r="D83" s="23"/>
    </row>
    <row r="84" spans="1:5" x14ac:dyDescent="0.2">
      <c r="A84" s="22"/>
      <c r="B84" s="23"/>
      <c r="C84" s="23"/>
      <c r="D84" s="23"/>
    </row>
    <row r="85" spans="1:5" ht="33.75" customHeight="1" x14ac:dyDescent="0.2">
      <c r="A85" s="28" t="s">
        <v>126</v>
      </c>
      <c r="B85" s="28"/>
      <c r="C85" s="22"/>
      <c r="D85" s="29" t="s">
        <v>123</v>
      </c>
    </row>
    <row r="86" spans="1:5" ht="45" customHeight="1" x14ac:dyDescent="0.2">
      <c r="A86" s="27" t="s">
        <v>124</v>
      </c>
      <c r="B86" s="27"/>
      <c r="C86" s="26"/>
      <c r="D86" s="33" t="s">
        <v>125</v>
      </c>
      <c r="E86" s="33"/>
    </row>
  </sheetData>
  <mergeCells count="2">
    <mergeCell ref="A1:F1"/>
    <mergeCell ref="D86:E86"/>
  </mergeCells>
  <pageMargins left="0.7" right="0.7" top="0.75" bottom="0.75" header="0.3" footer="0.3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2017-01-11T17:17:46Z</dcterms:created>
  <dcterms:modified xsi:type="dcterms:W3CDTF">2017-07-20T20:52:28Z</dcterms:modified>
</cp:coreProperties>
</file>