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<sst xmlns="http://schemas.openxmlformats.org/spreadsheetml/2006/main" count="126" uniqueCount="125">
  <si>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</si>
  <si>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</si>
  <si>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</si>
  <si>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</si>
  <si>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</si>
  <si>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</si>
  <si>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</si>
  <si>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</si>
  <si>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</si>
  <si>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</si>
  <si>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</si>
  <si>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</si>
  <si>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</si>
  <si>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</si>
  <si>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</si>
  <si>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</si>
  <si>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</si>
  <si>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</si>
  <si>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</si>
  <si>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</si>
  <si>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</si>
  <si>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</si>
  <si>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</si>
  <si>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</si>
  <si>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</si>
  <si>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</si>
  <si>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</si>
  <si>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</si>
  <si>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</si>
  <si>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</si>
  <si>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</si>
  <si>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</si>
  <si>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</si>
  <si>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</si>
  <si>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</si>
  <si>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</si>
  <si>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</si>
  <si>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</si>
  <si>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</si>
  <si>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</si>
  <si>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</si>
  <si>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</si>
  <si>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</si>
  <si>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</si>
  <si>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</si>
  <si>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</si>
  <si>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</si>
  <si>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</si>
  <si>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</si>
  <si>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</si>
  <si>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</si>
  <si>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</si>
  <si>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</si>
  <si>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</si>
  <si>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</si>
  <si>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</si>
  <si>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</si>
  <si>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</si>
  <si>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</si>
  <si>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</si>
  <si>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</si>
  <si>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</si>
  <si>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</si>
  <si>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</si>
  <si>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</si>
  <si>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</si>
  <si>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</si>
  <si>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</si>
  <si>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</si>
  <si>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</si>
  <si>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</si>
  <si>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</si>
  <si>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</si>
  <si>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</si>
  <si>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</si>
  <si>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</si>
  <si>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</si>
  <si>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</si>
  <si>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</si>
  <si>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</si>
  <si>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</si>
  <si>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</si>
  <si>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</si>
  <si>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</si>
  <si>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</si>
  <si>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</si>
  <si>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</si>
  <si>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</si>
  <si>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</si>
  <si>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</si>
  <si>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</si>
  <si>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</si>
  <si>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</si>
  <si>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</si>
  <si>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</si>
  <si>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</si>
  <si>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</si>
  <si>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</si>
  <si>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</si>
  <si>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</si>
  <si>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</si>
  <si>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</si>
  <si>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</si>
  <si>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</si>
  <si>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</si>
  <si>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</si>
  <si>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</si>
  <si>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</si>
  <si>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</si>
  <si>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</si>
  <si>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</si>
  <si>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</si>
  <si>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</si>
  <si>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</si>
  <si>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</si>
  <si>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</si>
  <si>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</si>
  <si>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</si>
  <si>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</si>
  <si>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Bajo protesta de decir verdad declaramos que los Estados Financieros y sus notas, son razonablemente correctos y son responsabilidad del emisor.</t>
  </si>
  <si>
    <t>DIRECTOR GENERAL</t>
  </si>
  <si>
    <t>ENCARGADA DIRECTORA ADMINISTRATIVA</t>
  </si>
  <si>
    <t>C. AMERICA MARGARITA BUSTAMANTE CANO</t>
  </si>
  <si>
    <t>ING. JUAN ANTONIO JARAMILLO VILLALOBOS</t>
  </si>
  <si>
    <t>SISTEMA DE AGUA POTABLE Y ALCANTARILLADO DE SAN MIGUEL DE ALLENDE           
MUNICIPIO DE SAN MIGUEL DE ALLENDE 
Estado de Situación Financiera Detallado - LDF
Al 31 de diciembre de 2016 y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</si>
</sst>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120" zoomScaleNormal="120" workbookViewId="0">
      <selection activeCell="D12" sqref="D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124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44790759.129999995</v>
      </c>
      <c r="C6" s="9">
        <f>SUM(C7:C13)</f>
        <v>35648777.269999996</v>
      </c>
      <c r="D6" s="5" t="s">
        <v>6</v>
      </c>
      <c r="E6" s="9">
        <f>SUM(E7:E15)</f>
        <v>1879951.17</v>
      </c>
      <c r="F6" s="9">
        <f>SUM(F7:F15)</f>
        <v>7549714.79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629663.92000000004</v>
      </c>
    </row>
    <row r="8" spans="1:6" x14ac:dyDescent="0.2">
      <c r="A8" s="10" t="s">
        <v>9</v>
      </c>
      <c r="B8" s="9"/>
      <c r="C8" s="9"/>
      <c r="D8" s="11" t="s">
        <v>10</v>
      </c>
      <c r="E8" s="9">
        <v>33223.440000000002</v>
      </c>
      <c r="F8" s="9">
        <v>2787464.18</v>
      </c>
    </row>
    <row r="9" spans="1:6" x14ac:dyDescent="0.2">
      <c r="A9" s="10" t="s">
        <v>11</v>
      </c>
      <c r="B9" s="9">
        <v>20897217.66</v>
      </c>
      <c r="C9" s="9">
        <v>28239580.219999999</v>
      </c>
      <c r="D9" s="11" t="s">
        <v>12</v>
      </c>
      <c r="E9" s="9">
        <v>19182.03</v>
      </c>
      <c r="F9" s="9">
        <v>1802987.24</v>
      </c>
    </row>
    <row r="10" spans="1:6" x14ac:dyDescent="0.2">
      <c r="A10" s="10" t="s">
        <v>13</v>
      </c>
      <c r="B10" s="9">
        <v>23893541.469999999</v>
      </c>
      <c r="C10" s="9">
        <v>7409197.0499999998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728777.97</v>
      </c>
      <c r="F13" s="9">
        <v>1270396.25</v>
      </c>
    </row>
    <row r="14" spans="1:6" x14ac:dyDescent="0.2">
      <c r="A14" s="3" t="s">
        <v>21</v>
      </c>
      <c r="B14" s="9">
        <f>SUM(B15:B21)</f>
        <v>36286596.890000001</v>
      </c>
      <c r="C14" s="9">
        <f>SUM(C15:C21)</f>
        <v>35978543.519999996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1098767.73</v>
      </c>
      <c r="F15" s="9">
        <v>1059203.2</v>
      </c>
    </row>
    <row r="16" spans="1:6" x14ac:dyDescent="0.2">
      <c r="A16" s="10" t="s">
        <v>25</v>
      </c>
      <c r="B16" s="9">
        <v>18898376.239999998</v>
      </c>
      <c r="C16" s="9">
        <v>18819187.239999998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4000</v>
      </c>
      <c r="C17" s="9">
        <v>4000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17360218.82</v>
      </c>
      <c r="C18" s="9">
        <v>17131354.449999999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24001</v>
      </c>
      <c r="C19" s="9">
        <v>24001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0.83</v>
      </c>
      <c r="C21" s="9">
        <v>0.83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705261.65</v>
      </c>
      <c r="C22" s="9">
        <f>SUM(C23:C27)</f>
        <v>2061497.65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81448.009999999995</v>
      </c>
      <c r="C23" s="9">
        <v>81448.009999999995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2698</v>
      </c>
      <c r="C24" s="9">
        <v>2698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621115.64</v>
      </c>
      <c r="C26" s="9">
        <v>1977351.64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3061544.18</v>
      </c>
      <c r="C34" s="9">
        <v>3061544.18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84844161.850000009</v>
      </c>
      <c r="C44" s="7">
        <f>C6+C14+C22+C28+C34+C35+C38</f>
        <v>76750362.620000005</v>
      </c>
      <c r="D44" s="8" t="s">
        <v>80</v>
      </c>
      <c r="E44" s="7">
        <f>E6+E16+E20+E23+E24+E28+E35+E39</f>
        <v>1879951.17</v>
      </c>
      <c r="F44" s="7">
        <f>F6+F16+F20+F23+F24+F28+F35+F39</f>
        <v>7549714.79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12936784.84</v>
      </c>
      <c r="C48" s="9">
        <v>12936784.84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353324852.19</v>
      </c>
      <c r="C49" s="9">
        <v>344584371.10000002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36332943.140000001</v>
      </c>
      <c r="C50" s="9">
        <v>35595712.75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712858.02</v>
      </c>
      <c r="C51" s="9">
        <v>704258.02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-131156815.58</v>
      </c>
      <c r="C52" s="9">
        <v>-131156815.58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8208327.8799999999</v>
      </c>
      <c r="C53" s="9">
        <v>7183748.2800000003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1879951.17</v>
      </c>
      <c r="F56" s="7">
        <f>F54+F44</f>
        <v>7549714.79</v>
      </c>
    </row>
    <row r="57" spans="1:6" x14ac:dyDescent="0.2">
      <c r="A57" s="12" t="s">
        <v>100</v>
      </c>
      <c r="B57" s="7">
        <f>SUM(B47:B55)</f>
        <v>280358950.48999995</v>
      </c>
      <c r="C57" s="7">
        <f>SUM(C47:C55)</f>
        <v>269848059.40999997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365203112.33999997</v>
      </c>
      <c r="C59" s="7">
        <f>C44+C57</f>
        <v>346598422.02999997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167681419.38999999</v>
      </c>
      <c r="F60" s="9">
        <f>SUM(F61:F63)</f>
        <v>167681419.38999999</v>
      </c>
    </row>
    <row r="61" spans="1:6" x14ac:dyDescent="0.2">
      <c r="A61" s="13"/>
      <c r="B61" s="9"/>
      <c r="C61" s="9"/>
      <c r="D61" s="5" t="s">
        <v>104</v>
      </c>
      <c r="E61" s="9">
        <v>130802632.53</v>
      </c>
      <c r="F61" s="9">
        <v>130802632.53</v>
      </c>
    </row>
    <row r="62" spans="1:6" x14ac:dyDescent="0.2">
      <c r="A62" s="13"/>
      <c r="B62" s="9"/>
      <c r="C62" s="9"/>
      <c r="D62" s="5" t="s">
        <v>105</v>
      </c>
      <c r="E62" s="9">
        <v>36878786.859999999</v>
      </c>
      <c r="F62" s="9">
        <v>36878786.859999999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195641741.78</v>
      </c>
      <c r="F65" s="9">
        <f>SUM(F66:F70)</f>
        <v>171367287.84999999</v>
      </c>
    </row>
    <row r="66" spans="1:6" x14ac:dyDescent="0.2">
      <c r="A66" s="13"/>
      <c r="B66" s="9"/>
      <c r="C66" s="9"/>
      <c r="D66" s="5" t="s">
        <v>108</v>
      </c>
      <c r="E66" s="9">
        <v>24274453.93</v>
      </c>
      <c r="F66" s="9">
        <v>47855762.780000001</v>
      </c>
    </row>
    <row r="67" spans="1:6" x14ac:dyDescent="0.2">
      <c r="A67" s="13"/>
      <c r="B67" s="9"/>
      <c r="C67" s="9"/>
      <c r="D67" s="5" t="s">
        <v>109</v>
      </c>
      <c r="E67" s="9">
        <v>171367287.84999999</v>
      </c>
      <c r="F67" s="9">
        <v>123511525.06999999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363323161.16999996</v>
      </c>
      <c r="F76" s="7">
        <f>F60+F65+F72</f>
        <v>339048707.24000001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365203112.33999997</v>
      </c>
      <c r="F78" s="7">
        <f>F56+F76</f>
        <v>346598422.03000003</v>
      </c>
    </row>
    <row r="79" spans="1:6" x14ac:dyDescent="0.2">
      <c r="A79" s="15"/>
      <c r="B79" s="16"/>
      <c r="C79" s="16"/>
      <c r="D79" s="17"/>
      <c r="E79" s="16"/>
      <c r="F79" s="16"/>
    </row>
    <row r="82" spans="1:4" x14ac:dyDescent="0.2">
      <c r="A82" s="25" t="s">
        <v>119</v>
      </c>
    </row>
    <row r="84" spans="1:4" x14ac:dyDescent="0.2">
      <c r="A84" s="18" t="s">
        <v>121</v>
      </c>
      <c r="D84" s="18" t="s">
        <v>120</v>
      </c>
    </row>
    <row r="85" spans="1:4" x14ac:dyDescent="0.2">
      <c r="A85" s="18" t="s">
        <v>122</v>
      </c>
      <c r="D85" s="18" t="s">
        <v>123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2017-01-11T17:17:46Z</dcterms:created>
  <dcterms:modified xsi:type="dcterms:W3CDTF">2017-07-27T19:09:14Z</dcterms:modified>
</cp:coreProperties>
</file>