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6\CUENTA PUBLICA\3er trimestre\Digitales\"/>
    </mc:Choice>
  </mc:AlternateContent>
  <bookViews>
    <workbookView xWindow="120" yWindow="165" windowWidth="15240" windowHeight="7935" tabRatio="946" firstSheet="1" activeTab="1"/>
  </bookViews>
  <sheets>
    <sheet name="Hoja1" sheetId="24" state="hidden" r:id="rId1"/>
    <sheet name="Notas a los Edos Financieros" sheetId="1" r:id="rId2"/>
    <sheet name="ESF-01" sheetId="2" r:id="rId3"/>
    <sheet name="ESF-02 " sheetId="3" r:id="rId4"/>
    <sheet name="ESF-03" sheetId="4" r:id="rId5"/>
    <sheet name="ESF-04" sheetId="28" r:id="rId6"/>
    <sheet name="ESF-05" sheetId="5" r:id="rId7"/>
    <sheet name="ESF-06 " sheetId="6" r:id="rId8"/>
    <sheet name="ESF-07" sheetId="7" r:id="rId9"/>
    <sheet name="ESF-08" sheetId="8" r:id="rId10"/>
    <sheet name="ESF-09" sheetId="9" r:id="rId11"/>
    <sheet name="ESF-10" sheetId="10" r:id="rId12"/>
    <sheet name="ESF-11" sheetId="11" r:id="rId13"/>
    <sheet name="ESF-12 " sheetId="12" r:id="rId14"/>
    <sheet name="ESF-13" sheetId="13" r:id="rId15"/>
    <sheet name="ESF-14" sheetId="14" r:id="rId16"/>
    <sheet name="ESF-15" sheetId="15" r:id="rId17"/>
    <sheet name="EA-01" sheetId="16" r:id="rId18"/>
    <sheet name="EA-02" sheetId="17" r:id="rId19"/>
    <sheet name="EA-03 " sheetId="18" r:id="rId20"/>
    <sheet name="VHP-01" sheetId="19" r:id="rId21"/>
    <sheet name="VHP-02" sheetId="20" r:id="rId22"/>
    <sheet name="EFE-01  " sheetId="21" r:id="rId23"/>
    <sheet name="EFE-02" sheetId="22" r:id="rId24"/>
    <sheet name="EFE-03" sheetId="27" r:id="rId25"/>
    <sheet name="Conciliacion_Ig" sheetId="26" r:id="rId26"/>
    <sheet name="Conciliacion_Eg" sheetId="25" r:id="rId27"/>
    <sheet name="Memoria" sheetId="23" r:id="rId28"/>
  </sheets>
  <definedNames>
    <definedName name="_xlnm._FilterDatabase" localSheetId="4" hidden="1">'ESF-03'!$A$7:$K$110</definedName>
    <definedName name="_xlnm._FilterDatabase" localSheetId="9" hidden="1">'ESF-08'!$A$7:$H$83</definedName>
    <definedName name="_xlnm.Print_Area" localSheetId="17">'EA-01'!$A$1:$D$47</definedName>
    <definedName name="_xlnm.Print_Area" localSheetId="18">'EA-02'!$A$1:$E$16</definedName>
    <definedName name="_xlnm.Print_Area" localSheetId="19">'EA-03 '!$A$1:$E$111</definedName>
    <definedName name="_xlnm.Print_Area" localSheetId="22">'EFE-01  '!$A$1:$E$164</definedName>
    <definedName name="_xlnm.Print_Area" localSheetId="23">'EFE-02'!$A$1:$D$34</definedName>
    <definedName name="_xlnm.Print_Area" localSheetId="24">'EFE-03'!$A$1:$C$43</definedName>
    <definedName name="_xlnm.Print_Area" localSheetId="2">'ESF-01'!$A$1:$E$79</definedName>
    <definedName name="_xlnm.Print_Area" localSheetId="3">'ESF-02 '!$A$1:$G$26</definedName>
    <definedName name="_xlnm.Print_Area" localSheetId="4">'ESF-03'!$A$1:$I$117</definedName>
    <definedName name="_xlnm.Print_Area" localSheetId="5">'ESF-04'!$A$1:$H$8</definedName>
    <definedName name="_xlnm.Print_Area" localSheetId="7">'ESF-06 '!$A$1:$G$18</definedName>
    <definedName name="_xlnm.Print_Area" localSheetId="8">'ESF-07'!$A$1:$E$18</definedName>
    <definedName name="_xlnm.Print_Area" localSheetId="9">'ESF-08'!$A$1:$F$49</definedName>
    <definedName name="_xlnm.Print_Area" localSheetId="10">'ESF-09'!$A$1:$F$36</definedName>
    <definedName name="_xlnm.Print_Area" localSheetId="11">'ESF-10'!$A$1:$H$8</definedName>
    <definedName name="_xlnm.Print_Area" localSheetId="12">'ESF-11'!$A$1:$D$13</definedName>
    <definedName name="_xlnm.Print_Area" localSheetId="13">'ESF-12 '!$A$1:$H$25</definedName>
    <definedName name="_xlnm.Print_Area" localSheetId="14">'ESF-13'!$A$1:$E$12</definedName>
    <definedName name="_xlnm.Print_Area" localSheetId="15">'ESF-14'!$A$1:$E$20</definedName>
    <definedName name="_xlnm.Print_Area" localSheetId="16">'ESF-15'!$A$1:$AA$20</definedName>
    <definedName name="_xlnm.Print_Area" localSheetId="27">Memoria!$A$1:$E$74</definedName>
    <definedName name="_xlnm.Print_Area" localSheetId="1">'Notas a los Edos Financieros'!$A$1:$B$40</definedName>
    <definedName name="_xlnm.Print_Area" localSheetId="20">'VHP-01'!$A$1:$G$16</definedName>
    <definedName name="_xlnm.Print_Area" localSheetId="21">'VHP-02'!$A$1:$F$25</definedName>
    <definedName name="_xlnm.Print_Titles" localSheetId="17">'EA-01'!$1:$7</definedName>
    <definedName name="_xlnm.Print_Titles" localSheetId="19">'EA-03 '!$1:$7</definedName>
    <definedName name="_xlnm.Print_Titles" localSheetId="22">'EFE-01  '!$1:$7</definedName>
    <definedName name="_xlnm.Print_Titles" localSheetId="1">'Notas a los Edos Financieros'!$1:$7</definedName>
  </definedNames>
  <calcPr calcId="152511"/>
</workbook>
</file>

<file path=xl/calcChain.xml><?xml version="1.0" encoding="utf-8"?>
<calcChain xmlns="http://schemas.openxmlformats.org/spreadsheetml/2006/main">
  <c r="C90" i="16" l="1"/>
  <c r="C45" i="16" l="1"/>
  <c r="C21" i="2" l="1"/>
  <c r="C109" i="18" l="1"/>
  <c r="C32" i="22"/>
  <c r="C62" i="22"/>
  <c r="G14" i="3"/>
  <c r="F14" i="3"/>
  <c r="E14" i="3"/>
  <c r="D14" i="3"/>
  <c r="G45" i="4"/>
  <c r="F45" i="4"/>
  <c r="E45" i="4"/>
  <c r="D45" i="4"/>
  <c r="C45" i="4"/>
  <c r="G35" i="4"/>
  <c r="F35" i="4"/>
  <c r="E35" i="4"/>
  <c r="D35" i="4"/>
  <c r="C35" i="4"/>
  <c r="C26" i="14"/>
  <c r="C10" i="14"/>
  <c r="C18" i="13"/>
  <c r="G43" i="12"/>
  <c r="F43" i="12"/>
  <c r="E43" i="12"/>
  <c r="D43" i="12"/>
  <c r="C43" i="12"/>
  <c r="C20" i="11"/>
  <c r="E34" i="9"/>
  <c r="D34" i="9"/>
  <c r="C34" i="9"/>
  <c r="E22" i="9"/>
  <c r="D22" i="9"/>
  <c r="C22" i="9"/>
  <c r="E83" i="8"/>
  <c r="D83" i="8"/>
  <c r="E73" i="8"/>
  <c r="D73" i="8"/>
  <c r="E57" i="8"/>
  <c r="D57" i="8"/>
  <c r="E47" i="8"/>
  <c r="D47" i="8"/>
  <c r="G15" i="4"/>
  <c r="F15" i="4"/>
  <c r="E15" i="4"/>
  <c r="D15" i="4"/>
  <c r="F24" i="3"/>
  <c r="D24" i="3"/>
  <c r="E162" i="21"/>
  <c r="D162" i="21"/>
  <c r="C162" i="21"/>
  <c r="C83" i="8"/>
  <c r="C73" i="8"/>
  <c r="C57" i="8"/>
  <c r="G115" i="4"/>
  <c r="F115" i="4"/>
  <c r="E115" i="4"/>
  <c r="D115" i="4"/>
  <c r="C115" i="4"/>
  <c r="G105" i="4"/>
  <c r="F105" i="4"/>
  <c r="E105" i="4"/>
  <c r="D105" i="4"/>
  <c r="C105" i="4"/>
  <c r="G95" i="4"/>
  <c r="F95" i="4"/>
  <c r="E95" i="4"/>
  <c r="D95" i="4"/>
  <c r="C95" i="4"/>
  <c r="G85" i="4"/>
  <c r="F85" i="4"/>
  <c r="E85" i="4"/>
  <c r="D85" i="4"/>
  <c r="C85" i="4"/>
  <c r="G75" i="4"/>
  <c r="F75" i="4"/>
  <c r="E75" i="4"/>
  <c r="D75" i="4"/>
  <c r="C75" i="4"/>
  <c r="C16" i="7"/>
  <c r="C10" i="13"/>
  <c r="C27" i="25"/>
  <c r="C9" i="25"/>
  <c r="C35" i="25" s="1"/>
  <c r="C15" i="26"/>
  <c r="C9" i="26"/>
  <c r="C20" i="26"/>
  <c r="C18" i="14"/>
  <c r="G23" i="12"/>
  <c r="F23" i="12"/>
  <c r="E23" i="12"/>
  <c r="D23" i="12"/>
  <c r="C23" i="12"/>
  <c r="I18" i="15"/>
  <c r="C13" i="9"/>
  <c r="D13" i="9"/>
  <c r="E13" i="9"/>
  <c r="C16" i="6"/>
  <c r="O18" i="15"/>
  <c r="N18" i="15"/>
  <c r="M18" i="15"/>
  <c r="L18" i="15"/>
  <c r="K18" i="15"/>
  <c r="H18" i="15"/>
  <c r="G18" i="15"/>
  <c r="F18" i="15"/>
  <c r="E23" i="20"/>
  <c r="D23" i="20"/>
  <c r="C23" i="20"/>
  <c r="E14" i="19"/>
  <c r="D14" i="19"/>
  <c r="C14" i="19"/>
  <c r="C14" i="17"/>
  <c r="C11" i="11"/>
  <c r="C47" i="8"/>
  <c r="E37" i="8"/>
  <c r="D37" i="8"/>
  <c r="C37" i="8"/>
  <c r="E16" i="8"/>
  <c r="D16" i="8"/>
  <c r="C16" i="8"/>
  <c r="B39" i="5"/>
  <c r="C37" i="5"/>
  <c r="C16" i="5"/>
  <c r="G25" i="4"/>
  <c r="F25" i="4"/>
  <c r="E25" i="4"/>
  <c r="D25" i="4"/>
  <c r="C25" i="4"/>
  <c r="C15" i="4"/>
  <c r="G24" i="3"/>
  <c r="E24" i="3"/>
  <c r="C24" i="3"/>
  <c r="C14" i="3"/>
  <c r="C78" i="2"/>
  <c r="C65" i="2"/>
  <c r="C52" i="2"/>
</calcChain>
</file>

<file path=xl/sharedStrings.xml><?xml version="1.0" encoding="utf-8"?>
<sst xmlns="http://schemas.openxmlformats.org/spreadsheetml/2006/main" count="1125" uniqueCount="734">
  <si>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</si>
  <si>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</si>
  <si>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</si>
  <si>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</si>
  <si>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</si>
  <si>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</si>
  <si>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</si>
  <si>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</si>
  <si>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</si>
  <si>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</si>
  <si>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</si>
  <si>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</si>
  <si>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</si>
  <si>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</si>
  <si>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</si>
  <si>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</si>
  <si>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</si>
  <si>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</si>
  <si>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</si>
  <si>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</si>
  <si>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</si>
  <si>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</si>
  <si>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</si>
  <si>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</si>
  <si>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</si>
  <si>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</si>
  <si>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</si>
  <si>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</si>
  <si>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</si>
  <si>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</si>
  <si>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</si>
  <si>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</si>
  <si>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</si>
  <si>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</si>
  <si>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</si>
  <si>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</si>
  <si>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</si>
  <si>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</si>
  <si>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</si>
  <si>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</si>
  <si>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</si>
  <si>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</si>
  <si>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</si>
  <si>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</si>
  <si>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</si>
  <si>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</si>
  <si>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</si>
  <si>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</si>
  <si>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</si>
  <si>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</si>
  <si>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</si>
  <si>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</si>
  <si>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</si>
  <si>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</si>
  <si>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</si>
  <si>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</si>
  <si>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</si>
  <si>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</si>
  <si>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</si>
  <si>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</si>
  <si>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</si>
  <si>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</si>
  <si>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</si>
  <si>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</si>
  <si>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</si>
  <si>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</si>
  <si>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</si>
  <si>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</si>
  <si>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</si>
  <si>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</si>
  <si>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</si>
  <si>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</si>
  <si>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</si>
  <si>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</si>
  <si>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</si>
  <si>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</si>
  <si>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</si>
  <si>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</si>
  <si>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</si>
  <si>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</si>
  <si>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</si>
  <si>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</si>
  <si>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</si>
  <si>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</si>
  <si>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</si>
  <si>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</si>
  <si>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</si>
  <si>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</si>
  <si>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</si>
  <si>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</si>
  <si>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</si>
  <si>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</si>
  <si>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</si>
  <si>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</si>
  <si>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</si>
  <si>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</si>
  <si>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</si>
  <si>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</si>
  <si>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</si>
  <si>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</si>
  <si>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</si>
  <si>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</si>
  <si>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</si>
  <si>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</si>
  <si>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</si>
  <si>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</si>
  <si>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</si>
  <si>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</si>
  <si>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</si>
  <si>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</si>
  <si>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</si>
  <si>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</si>
  <si>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</si>
  <si>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</si>
  <si>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</si>
  <si>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</si>
  <si>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</si>
  <si>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</si>
  <si>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</si>
  <si>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</si>
  <si>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</si>
  <si>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</si>
  <si>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</si>
  <si>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</si>
  <si>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</si>
  <si>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</si>
  <si>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</si>
  <si>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</si>
  <si>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</si>
  <si>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</si>
  <si>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</si>
  <si>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</si>
  <si>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</si>
  <si>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</si>
  <si>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</si>
  <si>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</si>
  <si>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</si>
  <si>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</si>
  <si>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</si>
  <si>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</si>
  <si>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</si>
  <si>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</si>
  <si>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</si>
  <si>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</si>
  <si>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</si>
  <si>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</si>
  <si>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</si>
  <si>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</si>
  <si>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</si>
  <si>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</si>
  <si>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</si>
  <si>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</si>
  <si>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</si>
  <si>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</si>
  <si>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</si>
  <si>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</si>
  <si>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</si>
  <si>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</si>
  <si>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</si>
  <si>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</si>
  <si>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</si>
  <si>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</si>
  <si>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</si>
  <si>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</si>
  <si>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</si>
  <si>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</si>
  <si>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</si>
  <si>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</si>
  <si>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</si>
  <si>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</si>
  <si>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</si>
  <si>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</si>
  <si>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</si>
  <si>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</si>
  <si>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</si>
  <si>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</si>
  <si>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</si>
  <si>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</si>
  <si>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</si>
  <si>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</si>
  <si>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</si>
  <si>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</si>
  <si>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</si>
  <si>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</si>
  <si>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</si>
  <si>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</si>
  <si>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</si>
  <si>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</si>
  <si>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</si>
  <si>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</si>
  <si>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</si>
  <si>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</si>
  <si>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</si>
  <si>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</si>
  <si>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</si>
  <si>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</si>
  <si>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</si>
  <si>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</si>
  <si>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</si>
  <si>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</si>
  <si>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</si>
  <si>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</si>
  <si>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</si>
  <si>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</si>
  <si>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</si>
  <si>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</si>
  <si>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</si>
  <si>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</si>
  <si>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</si>
  <si>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</si>
  <si>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</si>
  <si>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</si>
  <si>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</si>
  <si>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</si>
  <si>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</si>
  <si>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</si>
  <si>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</si>
  <si>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</si>
  <si>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</si>
  <si>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</si>
  <si>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</si>
  <si>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</si>
  <si>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</si>
  <si>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</si>
  <si>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</si>
  <si>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</si>
  <si>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</si>
  <si>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</si>
  <si>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</si>
  <si>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</si>
  <si>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</si>
  <si>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</si>
  <si>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</si>
  <si>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</si>
  <si>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</si>
  <si>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</si>
  <si>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</si>
  <si>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</si>
  <si>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</si>
  <si>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</si>
  <si>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</si>
  <si>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</si>
  <si>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</si>
  <si>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</si>
  <si>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</si>
  <si>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</si>
  <si>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</si>
  <si>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</si>
  <si>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</si>
  <si>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</si>
  <si>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</si>
  <si>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</si>
  <si>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</si>
  <si>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</si>
  <si>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</si>
  <si>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</si>
  <si>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</si>
  <si>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</si>
  <si>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</si>
  <si>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r>
      <t xml:space="preserve">NOTAS A LOS ESTADOS FINANCIEROS DE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</si>
  <si>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</si>
  <si>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</si>
  <si>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</si>
  <si>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</si>
  <si>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</si>
  <si>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</si>
  <si>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</si>
  <si>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</si>
  <si>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</si>
  <si>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</si>
  <si>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</si>
  <si>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</si>
  <si>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</si>
  <si>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</si>
  <si>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</si>
  <si>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</si>
  <si>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</si>
  <si>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</si>
  <si>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</si>
  <si>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</si>
  <si>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</si>
  <si>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</si>
  <si>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</si>
  <si>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</si>
  <si>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</si>
  <si>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</si>
  <si>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</si>
  <si>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</si>
  <si>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</si>
  <si>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</si>
  <si>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</si>
  <si>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</si>
  <si>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</si>
  <si>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</si>
  <si>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</si>
  <si>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</si>
  <si>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</si>
  <si>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</si>
  <si>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</si>
  <si>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</si>
  <si>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</si>
  <si>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</si>
  <si>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</si>
  <si>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</si>
  <si>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</si>
  <si>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</si>
  <si>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</si>
  <si>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</si>
  <si>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</si>
  <si>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</si>
  <si>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</si>
  <si>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</si>
  <si>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</si>
  <si>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</si>
  <si>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</si>
  <si>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</si>
  <si>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        BIENES DISPONIBLES PARA SU TRANSFORMACIÓN ESTIMACIONES Y DETERIOROS</t>
  </si>
  <si>
    <t>Esta nota aplica para aquellos entes públicos que realicen algún proceso de transformación y/o elaboración de bienes.</t>
  </si>
  <si>
    <t>NOTA:        ESF-04</t>
  </si>
  <si>
    <t>ESF-04</t>
  </si>
  <si>
    <t>BIENES DISPONIBLES PARA SU TRANSFORMACIÓN ESTIMACIONES Y DETERIOROS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</si>
  <si>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</si>
  <si>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</si>
  <si>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</si>
  <si>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</si>
  <si>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</si>
  <si>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</si>
  <si>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</si>
  <si>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</si>
  <si>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</si>
  <si>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</si>
  <si>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</si>
  <si>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</si>
  <si>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</si>
  <si>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</si>
  <si>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</si>
  <si>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</si>
  <si>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</si>
  <si>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</si>
  <si>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</si>
  <si>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</si>
  <si>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</si>
  <si>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</si>
  <si>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</si>
  <si>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</si>
  <si>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</si>
  <si>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</si>
  <si>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</si>
  <si>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</si>
  <si>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</si>
  <si>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</si>
  <si>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</si>
  <si>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</si>
  <si>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</si>
  <si>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</si>
  <si>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</si>
  <si>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</si>
  <si>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</si>
  <si>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</si>
  <si>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</si>
  <si>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</si>
  <si>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</si>
  <si>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</si>
  <si>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</si>
  <si>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</si>
  <si>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</si>
  <si>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</si>
  <si>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</si>
  <si>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</si>
  <si>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</si>
  <si>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CONTABLES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</si>
  <si>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</si>
  <si>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</si>
  <si>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</si>
  <si>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</si>
  <si>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</si>
  <si>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</si>
  <si>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</si>
  <si>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</si>
  <si>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</si>
  <si>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</si>
  <si>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</si>
  <si>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</si>
  <si>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</si>
  <si>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</si>
  <si>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t>B) Presupuestales</t>
  </si>
  <si>
    <t>@se6#16</t>
  </si>
  <si>
    <t>TOTAL_1130</t>
  </si>
  <si>
    <t>TOTAL_1230</t>
  </si>
  <si>
    <t>TOTAL_5000</t>
  </si>
  <si>
    <t>TOTAL_1110</t>
  </si>
  <si>
    <t>TOTAL_1240 Y 1250</t>
  </si>
  <si>
    <t>111400601</t>
  </si>
  <si>
    <t>ACTINVER LLOYD CTA 51248-3 (MCD Y FONHAPO)</t>
  </si>
  <si>
    <t>112200002</t>
  </si>
  <si>
    <t>SUBSIDIO AL EMPLEO</t>
  </si>
  <si>
    <t>112400002</t>
  </si>
  <si>
    <t>IMPUESTOS POR RECUPERAR A CORTO PLAZO</t>
  </si>
  <si>
    <t>112300001</t>
  </si>
  <si>
    <t>Funcionarios y empleados</t>
  </si>
  <si>
    <t>112300003</t>
  </si>
  <si>
    <t>Gastos por Comprobar</t>
  </si>
  <si>
    <t>112500001</t>
  </si>
  <si>
    <t>Fondo Fijo</t>
  </si>
  <si>
    <t>112900001</t>
  </si>
  <si>
    <t>Otros deudores</t>
  </si>
  <si>
    <t>112900100</t>
  </si>
  <si>
    <t>Otros deudores DIF SMA</t>
  </si>
  <si>
    <t>113100001</t>
  </si>
  <si>
    <t>Ant Prov Prest Serv C P</t>
  </si>
  <si>
    <t>113300001</t>
  </si>
  <si>
    <t>Ant Prov Ad Bienes Intangibles C P</t>
  </si>
  <si>
    <t>114100001</t>
  </si>
  <si>
    <t>MEDICINAS Y PRODUCTOS FARMACÉUTICOS</t>
  </si>
  <si>
    <t>115100001</t>
  </si>
  <si>
    <t>PAPELERIA</t>
  </si>
  <si>
    <t>115100002</t>
  </si>
  <si>
    <t>PAPELERIA ALIMENTARIO</t>
  </si>
  <si>
    <t>115100003</t>
  </si>
  <si>
    <t>ROPA</t>
  </si>
  <si>
    <t>115100004</t>
  </si>
  <si>
    <t>ARTICULOS DE LIMPIEZA</t>
  </si>
  <si>
    <t>115100007</t>
  </si>
  <si>
    <t>ALIMENTOS</t>
  </si>
  <si>
    <t>115100008</t>
  </si>
  <si>
    <t>ABARROTES</t>
  </si>
  <si>
    <t>115100009</t>
  </si>
  <si>
    <t>TALAVERA Y AZULEJO</t>
  </si>
  <si>
    <t>N/A</t>
  </si>
  <si>
    <t>123305831</t>
  </si>
  <si>
    <t>Edificios e instalaciones</t>
  </si>
  <si>
    <t>123626221</t>
  </si>
  <si>
    <t>Edificación no habitacional</t>
  </si>
  <si>
    <t>124115111</t>
  </si>
  <si>
    <t>Muebles de oficina y estantería</t>
  </si>
  <si>
    <t>124125121</t>
  </si>
  <si>
    <t>Muebles excepto de oficina y estantería</t>
  </si>
  <si>
    <t>124135151</t>
  </si>
  <si>
    <t>Computadoras y equipo periférico</t>
  </si>
  <si>
    <t>124195191</t>
  </si>
  <si>
    <t>Otros mobiliarios y equipos de administración</t>
  </si>
  <si>
    <t>124215211</t>
  </si>
  <si>
    <t>Equipo de audio y de video</t>
  </si>
  <si>
    <t>124235231</t>
  </si>
  <si>
    <t>Camaras fotograficas y de video</t>
  </si>
  <si>
    <t>124295291</t>
  </si>
  <si>
    <t>Otro mobiliario y equipo educacional y recreativo</t>
  </si>
  <si>
    <t>124315311</t>
  </si>
  <si>
    <t>Equipo para uso médico dental y para laboratorio</t>
  </si>
  <si>
    <t>124415411</t>
  </si>
  <si>
    <t>Automóviles y camiones</t>
  </si>
  <si>
    <t>124425421</t>
  </si>
  <si>
    <t>Carrocerías y remolques</t>
  </si>
  <si>
    <t>124645641</t>
  </si>
  <si>
    <t>Sistemas de aire acondicionado calefacción y refr</t>
  </si>
  <si>
    <t>124655651</t>
  </si>
  <si>
    <t>Equipo de comunicación y telecomunicacion</t>
  </si>
  <si>
    <t>124665663</t>
  </si>
  <si>
    <t>Eq de generación y distrib de energía eléctrica</t>
  </si>
  <si>
    <t>124695691</t>
  </si>
  <si>
    <t>Otros equipos</t>
  </si>
  <si>
    <t>126105831</t>
  </si>
  <si>
    <t>Dep Acum Edificios e instalaciones</t>
  </si>
  <si>
    <t>126205891</t>
  </si>
  <si>
    <t>Dep Acum Infraestructura</t>
  </si>
  <si>
    <t>126305111</t>
  </si>
  <si>
    <t>126305121</t>
  </si>
  <si>
    <t>126305151</t>
  </si>
  <si>
    <t>126305191</t>
  </si>
  <si>
    <t>126305211</t>
  </si>
  <si>
    <t>126305231</t>
  </si>
  <si>
    <t>126305291</t>
  </si>
  <si>
    <t>126305311</t>
  </si>
  <si>
    <t>126305411</t>
  </si>
  <si>
    <t>126305651</t>
  </si>
  <si>
    <t>Software</t>
  </si>
  <si>
    <t>211100001</t>
  </si>
  <si>
    <t>SERVICIOS PERSONALES POR PAGAR A CORTO PLAZO</t>
  </si>
  <si>
    <t>211100002</t>
  </si>
  <si>
    <t>SUELDOS BASE</t>
  </si>
  <si>
    <t>211200001</t>
  </si>
  <si>
    <t>Proveedores por pagar CP</t>
  </si>
  <si>
    <t>211200100</t>
  </si>
  <si>
    <t>Proveedores por pagar CP DIF SMA</t>
  </si>
  <si>
    <t>211500001</t>
  </si>
  <si>
    <t>MUNICIPIO DE SAN MIGUEL DE ALLENDE, GTO.</t>
  </si>
  <si>
    <t>211700001</t>
  </si>
  <si>
    <t>RET. ISR SUELDOS Y SALARIOS</t>
  </si>
  <si>
    <t>211700002</t>
  </si>
  <si>
    <t>RET. ISR ASIMILABLES A SALARIOS</t>
  </si>
  <si>
    <t>211700003</t>
  </si>
  <si>
    <t>RET. ISR SERVICIOS PROFESIONALES</t>
  </si>
  <si>
    <t>211700004</t>
  </si>
  <si>
    <t>RET. ISR ARRENDAMIENTO</t>
  </si>
  <si>
    <t>211700005</t>
  </si>
  <si>
    <t>RET. 2% SOBRE NOMINA</t>
  </si>
  <si>
    <t>211700006</t>
  </si>
  <si>
    <t>RET. CEDULAR ARRENDAMIENTO</t>
  </si>
  <si>
    <t>211700009</t>
  </si>
  <si>
    <t>RET. CEDULAR SERVICIOS PROFESIONALES</t>
  </si>
  <si>
    <t>211900001</t>
  </si>
  <si>
    <t>Otras ctas por pagar CP</t>
  </si>
  <si>
    <t>211900100</t>
  </si>
  <si>
    <t>Cuentas por pagar CP DIF SMA</t>
  </si>
  <si>
    <t>414304301</t>
  </si>
  <si>
    <t>CUOTA PSICOLOGIA</t>
  </si>
  <si>
    <t>414304302</t>
  </si>
  <si>
    <t>RENTA</t>
  </si>
  <si>
    <t>414304304</t>
  </si>
  <si>
    <t>CUOTAS ESTANCIA INFANTIL</t>
  </si>
  <si>
    <t>414304305</t>
  </si>
  <si>
    <t>INSCRIPCIONES ESTANCIA INFANTIL</t>
  </si>
  <si>
    <t>414304307</t>
  </si>
  <si>
    <t>CARTA DE DEPENDENCIA ECONOMICA</t>
  </si>
  <si>
    <t>414304308</t>
  </si>
  <si>
    <t>CARTA DE INGRESOS</t>
  </si>
  <si>
    <t>414304309</t>
  </si>
  <si>
    <t>TERAPIA FISICA</t>
  </si>
  <si>
    <t>414304310</t>
  </si>
  <si>
    <t>TERAPIA DE LENGUAJE</t>
  </si>
  <si>
    <t>414304311</t>
  </si>
  <si>
    <t>REPOSICION DE TARJETA DE CITAS</t>
  </si>
  <si>
    <t>414304313</t>
  </si>
  <si>
    <t>INGRESO A TERAPIA FISICA</t>
  </si>
  <si>
    <t>414304315</t>
  </si>
  <si>
    <t>CUOTA POR TRASLADO DE PACIENTES</t>
  </si>
  <si>
    <t>414304317</t>
  </si>
  <si>
    <t>INGRESOS DIVERSOS</t>
  </si>
  <si>
    <t>OTROS DONATIVOS</t>
  </si>
  <si>
    <t>415105101</t>
  </si>
  <si>
    <t>INTERESES BANCARIOS RECURSOS PROPIOS</t>
  </si>
  <si>
    <t>415105102</t>
  </si>
  <si>
    <t>INTERESES BANCARIOS DE PROGRAMAS SECTORIZADOS</t>
  </si>
  <si>
    <t>415105103</t>
  </si>
  <si>
    <t>INTERES BANCARIO RECURSO MUNICIPAL</t>
  </si>
  <si>
    <t>421308302</t>
  </si>
  <si>
    <t>APOYO FOTALECIMIENTO CEMAIV</t>
  </si>
  <si>
    <t>421308303</t>
  </si>
  <si>
    <t>DESAYUNOS ESCOLARES FRIOS</t>
  </si>
  <si>
    <t>422109101</t>
  </si>
  <si>
    <t>TRANSFERENCIAS PARA SERVICIOS PERSONALES</t>
  </si>
  <si>
    <t>422109102</t>
  </si>
  <si>
    <t>TRANSFERENCIAS PARA MATERIALES Y SUMINISTROS</t>
  </si>
  <si>
    <t>422109103</t>
  </si>
  <si>
    <t>TRANSFERENCIAS PARA SERVICIOS BÁSICOS</t>
  </si>
  <si>
    <t>422109104</t>
  </si>
  <si>
    <t>TRANSFERENCIAS, ASIGNACIONES, SUBSIDIOS Y OTRAS AY</t>
  </si>
  <si>
    <t>422409402</t>
  </si>
  <si>
    <t>511101131</t>
  </si>
  <si>
    <t>Sueldos Base</t>
  </si>
  <si>
    <t>511201212</t>
  </si>
  <si>
    <t>Honorarios asimilados</t>
  </si>
  <si>
    <t>511301321</t>
  </si>
  <si>
    <t>Prima Vacacional</t>
  </si>
  <si>
    <t>511301323</t>
  </si>
  <si>
    <t>Gratificación de fin de año</t>
  </si>
  <si>
    <t>511301342</t>
  </si>
  <si>
    <t>Compensaciones por servicios</t>
  </si>
  <si>
    <t>511501522</t>
  </si>
  <si>
    <t>Liquid por indem y sueldos y salarios caídos</t>
  </si>
  <si>
    <t>511501592</t>
  </si>
  <si>
    <t>Otras prestaciones</t>
  </si>
  <si>
    <t>512102111</t>
  </si>
  <si>
    <t>Materiales y útiles de oficina</t>
  </si>
  <si>
    <t>512102141</t>
  </si>
  <si>
    <t>Mat y útiles de tecnologías de la Info y Com</t>
  </si>
  <si>
    <t>512102151</t>
  </si>
  <si>
    <t>Material impreso e información digital</t>
  </si>
  <si>
    <t>512102161</t>
  </si>
  <si>
    <t>Material de limpieza</t>
  </si>
  <si>
    <t>512102171</t>
  </si>
  <si>
    <t>Materiales y útiles de enseñanza</t>
  </si>
  <si>
    <t>512202212</t>
  </si>
  <si>
    <t>Prod Alim p pers en instalac de depend y ent</t>
  </si>
  <si>
    <t>512202231</t>
  </si>
  <si>
    <t>Utensilios para el servicio de alimentación</t>
  </si>
  <si>
    <t>512402461</t>
  </si>
  <si>
    <t>Material eléctrico y electrónico</t>
  </si>
  <si>
    <t>512402481</t>
  </si>
  <si>
    <t>Materiales complementarios</t>
  </si>
  <si>
    <t>512402491</t>
  </si>
  <si>
    <t>Materiales diversos</t>
  </si>
  <si>
    <t>512502541</t>
  </si>
  <si>
    <t>Materiales accesorios y suministros médicos</t>
  </si>
  <si>
    <t>512602611</t>
  </si>
  <si>
    <t>Combus Lub y aditivos vehículos Seg Pub</t>
  </si>
  <si>
    <t>512702711</t>
  </si>
  <si>
    <t>Vestuario y uniformes</t>
  </si>
  <si>
    <t>512902941</t>
  </si>
  <si>
    <t>Ref y Acces men Eq cómputo y tecn de la Info</t>
  </si>
  <si>
    <t>512902961</t>
  </si>
  <si>
    <t>Ref y Acces menores de Eq de transporte</t>
  </si>
  <si>
    <t>513103111</t>
  </si>
  <si>
    <t>Servicio de energía eléctrica</t>
  </si>
  <si>
    <t>513103121</t>
  </si>
  <si>
    <t>Servicio de gas</t>
  </si>
  <si>
    <t>513103131</t>
  </si>
  <si>
    <t>Servicio de agua</t>
  </si>
  <si>
    <t>513103141</t>
  </si>
  <si>
    <t>Servicio telefonía tradicional</t>
  </si>
  <si>
    <t>513103151</t>
  </si>
  <si>
    <t>Servicio telefonía celular</t>
  </si>
  <si>
    <t>513203221</t>
  </si>
  <si>
    <t>Arrendamiento de edificios y locales</t>
  </si>
  <si>
    <t>513303331</t>
  </si>
  <si>
    <t>Servicios de consultoría administrativa</t>
  </si>
  <si>
    <t>513303341</t>
  </si>
  <si>
    <t>Servicios de capacitación</t>
  </si>
  <si>
    <t>513403411</t>
  </si>
  <si>
    <t>Servicios financieros y bancarios</t>
  </si>
  <si>
    <t>513403451</t>
  </si>
  <si>
    <t>Seguro de bienes patrimoniales</t>
  </si>
  <si>
    <t>513503511</t>
  </si>
  <si>
    <t>Conservación y mantenimiento de inmuebles</t>
  </si>
  <si>
    <t>513503531</t>
  </si>
  <si>
    <t>Instal Rep y mantto de bienes informáticos</t>
  </si>
  <si>
    <t>513503551</t>
  </si>
  <si>
    <t>Mantto y conserv Veh terrestres aéreos mariti</t>
  </si>
  <si>
    <t>513503561</t>
  </si>
  <si>
    <t>Rep y mantto de Eq de defensa y Seg</t>
  </si>
  <si>
    <t>513503581</t>
  </si>
  <si>
    <t>Servicios de limpieza y manejo de desechos</t>
  </si>
  <si>
    <t>513503591</t>
  </si>
  <si>
    <t>Servicios de jardinería y fumigación</t>
  </si>
  <si>
    <t>513703721</t>
  </si>
  <si>
    <t>Pasajes terr nac p  Serv pub en comisiones</t>
  </si>
  <si>
    <t>513703751</t>
  </si>
  <si>
    <t>Viáticos nac p Serv pub Desemp funciones ofic</t>
  </si>
  <si>
    <t>513803812</t>
  </si>
  <si>
    <t>Gastos de ceremonial de titulares de depend y ent</t>
  </si>
  <si>
    <t>513803821</t>
  </si>
  <si>
    <t>Gastos de orden social y cultural</t>
  </si>
  <si>
    <t>513803853</t>
  </si>
  <si>
    <t>Gastos de representación</t>
  </si>
  <si>
    <t>513903921</t>
  </si>
  <si>
    <t>Otros impuestos y derechos</t>
  </si>
  <si>
    <t>513903981</t>
  </si>
  <si>
    <t>Impuesto sobre nóminas</t>
  </si>
  <si>
    <t>524104411</t>
  </si>
  <si>
    <t>Gastos relac con activ culturales deport y ayu</t>
  </si>
  <si>
    <t>524204421</t>
  </si>
  <si>
    <t>Becas</t>
  </si>
  <si>
    <t>525104511</t>
  </si>
  <si>
    <t>Pensiones</t>
  </si>
  <si>
    <t>3210</t>
  </si>
  <si>
    <t>Ahorro/ Desahorro</t>
  </si>
  <si>
    <t>322000001</t>
  </si>
  <si>
    <t>RESULTADOS DE EJERCICIOS ANTERIORES</t>
  </si>
  <si>
    <t>322000003</t>
  </si>
  <si>
    <t>EJERCICIO DE 2009</t>
  </si>
  <si>
    <t>322000004</t>
  </si>
  <si>
    <t>EJERCICIO DE 2010</t>
  </si>
  <si>
    <t>322000005</t>
  </si>
  <si>
    <t>EJERCICIO DE 2011</t>
  </si>
  <si>
    <t>322000006</t>
  </si>
  <si>
    <t>EJERCICIO DE 2012</t>
  </si>
  <si>
    <t>322000007</t>
  </si>
  <si>
    <t>EJERCICIO DE 2013</t>
  </si>
  <si>
    <t>322000008</t>
  </si>
  <si>
    <t>PATRIMONIO ACTIVO FIJO EJERCICIOS ANTERIORES</t>
  </si>
  <si>
    <t>322000009</t>
  </si>
  <si>
    <t>EJERCICIO DE 2014</t>
  </si>
  <si>
    <t>322000010</t>
  </si>
  <si>
    <t>RESULTADO DEL EJERCICIO 2015</t>
  </si>
  <si>
    <t>322000107</t>
  </si>
  <si>
    <t>APLICACION DE REMANENTE APORT ESTATAL  2013</t>
  </si>
  <si>
    <t>322000501</t>
  </si>
  <si>
    <t>APLICACION DE REMANENTE REC PROPIO 2013</t>
  </si>
  <si>
    <t>322000502</t>
  </si>
  <si>
    <t>APLICACION DE REMANENTE REC PROPIO 2014</t>
  </si>
  <si>
    <t>322000601</t>
  </si>
  <si>
    <t>APLICACION DE REMANENENTE APORTACION MPAL 2013</t>
  </si>
  <si>
    <t>322000602</t>
  </si>
  <si>
    <t>APLICACION DE REMANENENTE APORTACION MPAL 2014</t>
  </si>
  <si>
    <t>111200301</t>
  </si>
  <si>
    <t>BANORTE  081401137-2 (TRANSFER)</t>
  </si>
  <si>
    <t>111200302</t>
  </si>
  <si>
    <t>BANORTE 017568666-9 (CADI)</t>
  </si>
  <si>
    <t>111200303</t>
  </si>
  <si>
    <t>BANORTE 016943503-5 (FARMACIA)</t>
  </si>
  <si>
    <t>111200304</t>
  </si>
  <si>
    <t>BANORTE  081401633-1 (PATRONATO)</t>
  </si>
  <si>
    <t>111200306</t>
  </si>
  <si>
    <t>BANORTE  081401529-7 (REHABILITACION)</t>
  </si>
  <si>
    <t>111200307</t>
  </si>
  <si>
    <t>BANORTE 010296538-8 (SDIFEG)</t>
  </si>
  <si>
    <t>111200308</t>
  </si>
  <si>
    <t>BANORTE 081400723-5 (DIM)</t>
  </si>
  <si>
    <t>111200309</t>
  </si>
  <si>
    <t>BANORTE 050129220-3 (MCD-FONHAPO)</t>
  </si>
  <si>
    <t>111200310</t>
  </si>
  <si>
    <t>BANORTE 081400826-6 (PROYECTO INV)</t>
  </si>
  <si>
    <t>Mobiliario y equipo para comercio y servicios</t>
  </si>
  <si>
    <t>124195192</t>
  </si>
  <si>
    <t>CARTA CADI</t>
  </si>
  <si>
    <t>414304306</t>
  </si>
  <si>
    <t>DESPENSAS</t>
  </si>
  <si>
    <t>414304316</t>
  </si>
  <si>
    <t>APOYO EQUIPO OPERATIVO CADI</t>
  </si>
  <si>
    <t>421308301</t>
  </si>
  <si>
    <t>APOYO COORDINADOR DE ZONA CAIC</t>
  </si>
  <si>
    <t>421308304</t>
  </si>
  <si>
    <t>421308311</t>
  </si>
  <si>
    <t>APOYO CAIC</t>
  </si>
  <si>
    <t>1% DE OBRA PUBLICA</t>
  </si>
  <si>
    <t>422109105</t>
  </si>
  <si>
    <t>Materiales y útiles de impresión y reproducción</t>
  </si>
  <si>
    <t>512102121</t>
  </si>
  <si>
    <t>Materiales de construcción de cal y yeso</t>
  </si>
  <si>
    <t>512402431</t>
  </si>
  <si>
    <t>Estructuras y manufacturas</t>
  </si>
  <si>
    <t>512402471</t>
  </si>
  <si>
    <t>Medicinas y productos farmacéuticos</t>
  </si>
  <si>
    <t>512502531</t>
  </si>
  <si>
    <t>Servicios de contabilidad</t>
  </si>
  <si>
    <t>513303312</t>
  </si>
  <si>
    <t>Adaptación de inmuebles</t>
  </si>
  <si>
    <t>Instal Rep y mantto  de Mobil y Eq de admon</t>
  </si>
  <si>
    <t>513503512</t>
  </si>
  <si>
    <t>513503521</t>
  </si>
  <si>
    <t>112400001</t>
  </si>
  <si>
    <t>Contribuyentes Clientes</t>
  </si>
  <si>
    <t>421308314</t>
  </si>
  <si>
    <t>APOYO A PROYECTO CADI</t>
  </si>
  <si>
    <t>511301312</t>
  </si>
  <si>
    <t>Antigüedad</t>
  </si>
  <si>
    <t>512902911</t>
  </si>
  <si>
    <t>Herramientas menores</t>
  </si>
  <si>
    <t>513303311</t>
  </si>
  <si>
    <t>Servicios legales</t>
  </si>
  <si>
    <t>513303361</t>
  </si>
  <si>
    <t>Impresiones doc ofic p prestación de Serv pub</t>
  </si>
  <si>
    <t>513803831</t>
  </si>
  <si>
    <t>Congresos y convenciones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</si>
</sst>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theme="9" tint="0.59999389629810485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3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371">
    <xf numFmtId="0" fontId="0" fillId="0" borderId="0" xfId="0"/>
    <xf numFmtId="0" fontId="15" fillId="0" borderId="0" xfId="0" applyFont="1"/>
    <xf numFmtId="0" fontId="2" fillId="0" borderId="0" xfId="0" applyFont="1"/>
    <xf numFmtId="0" fontId="14" fillId="0" borderId="0" xfId="0" applyFont="1"/>
    <xf numFmtId="4" fontId="14" fillId="0" borderId="0" xfId="0" applyNumberFormat="1" applyFont="1"/>
    <xf numFmtId="43" fontId="9" fillId="0" borderId="0" xfId="1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1" fillId="2" borderId="1" xfId="2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2" borderId="1" xfId="3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" fontId="14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4" fontId="14" fillId="3" borderId="1" xfId="0" applyNumberFormat="1" applyFont="1" applyFill="1" applyBorder="1" applyAlignment="1">
      <alignment horizontal="right" wrapText="1"/>
    </xf>
    <xf numFmtId="4" fontId="9" fillId="0" borderId="0" xfId="0" applyNumberFormat="1" applyFont="1" applyFill="1"/>
    <xf numFmtId="4" fontId="1" fillId="0" borderId="0" xfId="2" applyNumberFormat="1" applyFont="1" applyFill="1" applyBorder="1" applyAlignment="1">
      <alignment horizontal="left" vertical="top" wrapText="1"/>
    </xf>
    <xf numFmtId="0" fontId="14" fillId="2" borderId="24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wrapText="1"/>
    </xf>
    <xf numFmtId="4" fontId="14" fillId="3" borderId="25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left" vertical="center" wrapText="1"/>
    </xf>
    <xf numFmtId="4" fontId="14" fillId="3" borderId="27" xfId="0" applyNumberFormat="1" applyFont="1" applyFill="1" applyBorder="1" applyAlignment="1">
      <alignment horizontal="right" wrapText="1"/>
    </xf>
    <xf numFmtId="4" fontId="14" fillId="3" borderId="2" xfId="0" applyNumberFormat="1" applyFont="1" applyFill="1" applyBorder="1" applyAlignment="1">
      <alignment horizontal="right" wrapText="1"/>
    </xf>
    <xf numFmtId="4" fontId="10" fillId="0" borderId="0" xfId="0" applyNumberFormat="1" applyFont="1"/>
    <xf numFmtId="0" fontId="1" fillId="2" borderId="1" xfId="2" applyFont="1" applyFill="1" applyBorder="1" applyAlignment="1">
      <alignment horizontal="left" vertical="center"/>
    </xf>
    <xf numFmtId="4" fontId="14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14" fillId="2" borderId="28" xfId="1" applyNumberFormat="1" applyFont="1" applyFill="1" applyBorder="1" applyAlignment="1">
      <alignment horizontal="center" vertical="center" wrapText="1"/>
    </xf>
    <xf numFmtId="0" fontId="9" fillId="0" borderId="0" xfId="3" applyFont="1" applyFill="1" applyAlignment="1">
      <alignment vertical="top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" fontId="14" fillId="2" borderId="1" xfId="0" applyNumberFormat="1" applyFont="1" applyFill="1" applyBorder="1" applyAlignment="1">
      <alignment horizontal="center" vertical="center"/>
    </xf>
    <xf numFmtId="4" fontId="14" fillId="2" borderId="1" xfId="0" quotePrefix="1" applyNumberFormat="1" applyFont="1" applyFill="1" applyBorder="1" applyAlignment="1">
      <alignment horizontal="center" vertical="center"/>
    </xf>
    <xf numFmtId="0" fontId="9" fillId="0" borderId="0" xfId="0" applyFont="1" applyBorder="1"/>
    <xf numFmtId="4" fontId="9" fillId="0" borderId="0" xfId="0" applyNumberFormat="1" applyFont="1" applyBorder="1"/>
    <xf numFmtId="4" fontId="9" fillId="0" borderId="0" xfId="0" applyNumberFormat="1" applyFont="1" applyAlignment="1">
      <alignment horizontal="left" vertical="center" wrapText="1"/>
    </xf>
    <xf numFmtId="0" fontId="1" fillId="0" borderId="0" xfId="2" applyFont="1" applyFill="1" applyBorder="1" applyAlignment="1">
      <alignment horizontal="left" vertical="top" wrapText="1"/>
    </xf>
    <xf numFmtId="4" fontId="9" fillId="0" borderId="0" xfId="0" applyNumberFormat="1" applyFont="1" applyFill="1" applyAlignment="1">
      <alignment horizontal="left" wrapText="1"/>
    </xf>
    <xf numFmtId="43" fontId="1" fillId="0" borderId="0" xfId="1" applyFont="1" applyFill="1" applyBorder="1" applyAlignment="1">
      <alignment horizontal="center" vertical="top" wrapText="1"/>
    </xf>
    <xf numFmtId="0" fontId="14" fillId="2" borderId="24" xfId="3" applyFont="1" applyFill="1" applyBorder="1" applyAlignment="1">
      <alignment horizontal="center" vertical="center" wrapText="1"/>
    </xf>
    <xf numFmtId="0" fontId="9" fillId="0" borderId="1" xfId="0" applyFont="1" applyBorder="1"/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2" borderId="28" xfId="0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/>
    </xf>
    <xf numFmtId="43" fontId="1" fillId="2" borderId="1" xfId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4" fontId="1" fillId="0" borderId="3" xfId="2" applyNumberFormat="1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4" fontId="14" fillId="2" borderId="28" xfId="3" applyNumberFormat="1" applyFont="1" applyFill="1" applyBorder="1" applyAlignment="1">
      <alignment horizontal="center" vertical="center" wrapText="1"/>
    </xf>
    <xf numFmtId="4" fontId="14" fillId="2" borderId="5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4" fillId="2" borderId="28" xfId="0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6" fillId="0" borderId="0" xfId="2" applyNumberFormat="1" applyFont="1" applyFill="1" applyBorder="1" applyAlignment="1">
      <alignment horizontal="left" vertical="top"/>
    </xf>
    <xf numFmtId="0" fontId="17" fillId="0" borderId="0" xfId="0" applyFont="1"/>
    <xf numFmtId="0" fontId="14" fillId="2" borderId="29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14" fillId="0" borderId="0" xfId="0" applyFont="1" applyBorder="1"/>
    <xf numFmtId="4" fontId="9" fillId="0" borderId="0" xfId="1" applyNumberFormat="1" applyFont="1" applyBorder="1"/>
    <xf numFmtId="4" fontId="9" fillId="0" borderId="0" xfId="1" applyNumberFormat="1" applyFont="1" applyBorder="1" applyAlignment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4" fillId="0" borderId="31" xfId="0" applyFont="1" applyBorder="1" applyAlignment="1"/>
    <xf numFmtId="4" fontId="14" fillId="0" borderId="31" xfId="0" applyNumberFormat="1" applyFont="1" applyBorder="1" applyAlignment="1"/>
    <xf numFmtId="10" fontId="14" fillId="3" borderId="1" xfId="0" applyNumberFormat="1" applyFont="1" applyFill="1" applyBorder="1" applyAlignment="1">
      <alignment horizontal="right" wrapText="1"/>
    </xf>
    <xf numFmtId="4" fontId="1" fillId="0" borderId="0" xfId="2" applyNumberFormat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/>
    <xf numFmtId="0" fontId="9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5" fontId="9" fillId="0" borderId="0" xfId="0" applyNumberFormat="1" applyFont="1"/>
    <xf numFmtId="4" fontId="2" fillId="0" borderId="0" xfId="0" applyNumberFormat="1" applyFont="1"/>
    <xf numFmtId="15" fontId="9" fillId="0" borderId="0" xfId="0" applyNumberFormat="1" applyFont="1" applyFill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15" fontId="2" fillId="0" borderId="0" xfId="0" applyNumberFormat="1" applyFont="1"/>
    <xf numFmtId="0" fontId="14" fillId="0" borderId="0" xfId="0" applyFont="1" applyBorder="1" applyAlignment="1"/>
    <xf numFmtId="49" fontId="9" fillId="0" borderId="1" xfId="0" applyNumberFormat="1" applyFont="1" applyBorder="1"/>
    <xf numFmtId="4" fontId="9" fillId="0" borderId="6" xfId="1" applyNumberFormat="1" applyFont="1" applyBorder="1"/>
    <xf numFmtId="10" fontId="9" fillId="0" borderId="0" xfId="1" applyNumberFormat="1" applyFont="1" applyBorder="1"/>
    <xf numFmtId="2" fontId="9" fillId="0" borderId="0" xfId="1" applyNumberFormat="1" applyFont="1" applyBorder="1"/>
    <xf numFmtId="10" fontId="9" fillId="0" borderId="0" xfId="0" applyNumberFormat="1" applyFont="1" applyBorder="1"/>
    <xf numFmtId="2" fontId="1" fillId="2" borderId="1" xfId="1" applyNumberFormat="1" applyFont="1" applyFill="1" applyBorder="1" applyAlignment="1">
      <alignment horizontal="center" vertical="top" wrapText="1"/>
    </xf>
    <xf numFmtId="10" fontId="14" fillId="0" borderId="0" xfId="0" applyNumberFormat="1" applyFont="1"/>
    <xf numFmtId="2" fontId="14" fillId="2" borderId="24" xfId="1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4" fontId="14" fillId="2" borderId="28" xfId="0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Border="1"/>
    <xf numFmtId="4" fontId="1" fillId="0" borderId="31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Border="1" applyAlignment="1"/>
    <xf numFmtId="10" fontId="10" fillId="0" borderId="0" xfId="0" applyNumberFormat="1" applyFont="1" applyAlignment="1"/>
    <xf numFmtId="10" fontId="9" fillId="0" borderId="0" xfId="0" applyNumberFormat="1" applyFont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top"/>
    </xf>
    <xf numFmtId="0" fontId="14" fillId="0" borderId="0" xfId="0" applyFont="1" applyAlignment="1"/>
    <xf numFmtId="4" fontId="14" fillId="0" borderId="0" xfId="0" applyNumberFormat="1" applyFont="1" applyAlignment="1"/>
    <xf numFmtId="10" fontId="14" fillId="0" borderId="0" xfId="0" applyNumberFormat="1" applyFont="1" applyAlignment="1"/>
    <xf numFmtId="0" fontId="18" fillId="0" borderId="28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4" fontId="9" fillId="0" borderId="32" xfId="0" applyNumberFormat="1" applyFont="1" applyFill="1" applyBorder="1" applyAlignment="1">
      <alignment horizontal="right"/>
    </xf>
    <xf numFmtId="10" fontId="9" fillId="0" borderId="28" xfId="0" applyNumberFormat="1" applyFont="1" applyFill="1" applyBorder="1" applyAlignment="1">
      <alignment horizontal="right"/>
    </xf>
    <xf numFmtId="0" fontId="19" fillId="3" borderId="28" xfId="0" applyFont="1" applyFill="1" applyBorder="1" applyAlignment="1">
      <alignment wrapText="1"/>
    </xf>
    <xf numFmtId="4" fontId="14" fillId="3" borderId="32" xfId="0" applyNumberFormat="1" applyFont="1" applyFill="1" applyBorder="1" applyAlignment="1">
      <alignment horizontal="right"/>
    </xf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/>
    <xf numFmtId="0" fontId="14" fillId="0" borderId="24" xfId="3" applyFont="1" applyFill="1" applyBorder="1" applyAlignment="1">
      <alignment horizontal="center" vertical="center" wrapText="1"/>
    </xf>
    <xf numFmtId="0" fontId="14" fillId="0" borderId="28" xfId="3" applyFont="1" applyFill="1" applyBorder="1" applyAlignment="1">
      <alignment horizontal="center" vertical="center" wrapText="1"/>
    </xf>
    <xf numFmtId="0" fontId="9" fillId="0" borderId="1" xfId="4" applyFont="1" applyFill="1" applyBorder="1"/>
    <xf numFmtId="0" fontId="14" fillId="0" borderId="32" xfId="3" applyFont="1" applyFill="1" applyBorder="1" applyAlignment="1">
      <alignment horizontal="center" vertical="center" wrapText="1"/>
    </xf>
    <xf numFmtId="0" fontId="9" fillId="0" borderId="5" xfId="4" applyFont="1" applyFill="1" applyBorder="1"/>
    <xf numFmtId="0" fontId="14" fillId="0" borderId="33" xfId="3" applyFont="1" applyFill="1" applyBorder="1" applyAlignment="1">
      <alignment horizontal="center" vertical="center" wrapText="1"/>
    </xf>
    <xf numFmtId="0" fontId="9" fillId="0" borderId="28" xfId="4" applyFont="1" applyFill="1" applyBorder="1"/>
    <xf numFmtId="0" fontId="1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2" fillId="0" borderId="0" xfId="3" applyFont="1" applyFill="1" applyBorder="1" applyAlignment="1">
      <alignment wrapText="1"/>
    </xf>
    <xf numFmtId="4" fontId="9" fillId="0" borderId="1" xfId="0" applyNumberFormat="1" applyFont="1" applyFill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6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43" fontId="9" fillId="0" borderId="1" xfId="1" applyFont="1" applyBorder="1" applyAlignment="1">
      <alignment wrapText="1"/>
    </xf>
    <xf numFmtId="4" fontId="14" fillId="3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4" fontId="14" fillId="3" borderId="26" xfId="0" applyNumberFormat="1" applyFont="1" applyFill="1" applyBorder="1" applyAlignment="1">
      <alignment wrapText="1"/>
    </xf>
    <xf numFmtId="4" fontId="9" fillId="0" borderId="25" xfId="0" applyNumberFormat="1" applyFont="1" applyFill="1" applyBorder="1" applyAlignment="1">
      <alignment wrapText="1"/>
    </xf>
    <xf numFmtId="4" fontId="14" fillId="3" borderId="25" xfId="0" applyNumberFormat="1" applyFont="1" applyFill="1" applyBorder="1" applyAlignment="1">
      <alignment wrapText="1"/>
    </xf>
    <xf numFmtId="4" fontId="14" fillId="3" borderId="27" xfId="0" applyNumberFormat="1" applyFont="1" applyFill="1" applyBorder="1" applyAlignment="1">
      <alignment wrapText="1"/>
    </xf>
    <xf numFmtId="4" fontId="14" fillId="0" borderId="1" xfId="0" applyNumberFormat="1" applyFont="1" applyFill="1" applyBorder="1" applyAlignment="1">
      <alignment wrapText="1"/>
    </xf>
    <xf numFmtId="0" fontId="1" fillId="0" borderId="7" xfId="3" applyFont="1" applyBorder="1" applyAlignment="1">
      <alignment vertical="top"/>
    </xf>
    <xf numFmtId="0" fontId="9" fillId="0" borderId="7" xfId="0" applyFont="1" applyBorder="1"/>
    <xf numFmtId="4" fontId="9" fillId="0" borderId="7" xfId="0" applyNumberFormat="1" applyFont="1" applyBorder="1"/>
    <xf numFmtId="49" fontId="9" fillId="0" borderId="28" xfId="0" applyNumberFormat="1" applyFont="1" applyFill="1" applyBorder="1" applyAlignment="1">
      <alignment wrapText="1"/>
    </xf>
    <xf numFmtId="0" fontId="14" fillId="0" borderId="28" xfId="0" applyFont="1" applyFill="1" applyBorder="1" applyAlignment="1">
      <alignment wrapText="1"/>
    </xf>
    <xf numFmtId="0" fontId="14" fillId="3" borderId="28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9" fillId="0" borderId="0" xfId="0" applyFont="1" applyAlignment="1"/>
    <xf numFmtId="49" fontId="9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left" wrapText="1"/>
    </xf>
    <xf numFmtId="0" fontId="9" fillId="0" borderId="0" xfId="0" applyFont="1" applyFill="1" applyAlignment="1"/>
    <xf numFmtId="4" fontId="9" fillId="0" borderId="0" xfId="0" applyNumberFormat="1" applyFont="1" applyFill="1" applyAlignment="1"/>
    <xf numFmtId="49" fontId="9" fillId="0" borderId="25" xfId="0" applyNumberFormat="1" applyFont="1" applyFill="1" applyBorder="1" applyAlignment="1">
      <alignment wrapText="1"/>
    </xf>
    <xf numFmtId="0" fontId="14" fillId="3" borderId="28" xfId="0" applyFont="1" applyFill="1" applyBorder="1" applyAlignment="1">
      <alignment horizontal="left" wrapText="1"/>
    </xf>
    <xf numFmtId="4" fontId="9" fillId="0" borderId="0" xfId="0" applyNumberFormat="1" applyFont="1" applyAlignment="1"/>
    <xf numFmtId="0" fontId="14" fillId="3" borderId="26" xfId="0" applyFont="1" applyFill="1" applyBorder="1" applyAlignment="1">
      <alignment horizontal="left" wrapText="1"/>
    </xf>
    <xf numFmtId="0" fontId="9" fillId="0" borderId="0" xfId="1" applyNumberFormat="1" applyFont="1" applyFill="1"/>
    <xf numFmtId="4" fontId="9" fillId="0" borderId="28" xfId="0" applyNumberFormat="1" applyFont="1" applyFill="1" applyBorder="1" applyAlignment="1">
      <alignment wrapText="1"/>
    </xf>
    <xf numFmtId="4" fontId="14" fillId="3" borderId="28" xfId="0" applyNumberFormat="1" applyFont="1" applyFill="1" applyBorder="1" applyAlignment="1">
      <alignment wrapText="1"/>
    </xf>
    <xf numFmtId="49" fontId="9" fillId="0" borderId="34" xfId="0" applyNumberFormat="1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4" fillId="3" borderId="26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4" fontId="9" fillId="0" borderId="1" xfId="0" applyNumberFormat="1" applyFont="1" applyBorder="1" applyAlignment="1"/>
    <xf numFmtId="0" fontId="14" fillId="3" borderId="5" xfId="0" applyFont="1" applyFill="1" applyBorder="1" applyAlignment="1">
      <alignment wrapText="1"/>
    </xf>
    <xf numFmtId="4" fontId="14" fillId="3" borderId="5" xfId="0" applyNumberFormat="1" applyFont="1" applyFill="1" applyBorder="1" applyAlignment="1">
      <alignment wrapText="1"/>
    </xf>
    <xf numFmtId="0" fontId="9" fillId="0" borderId="28" xfId="0" applyFont="1" applyBorder="1" applyAlignment="1"/>
    <xf numFmtId="4" fontId="9" fillId="0" borderId="28" xfId="1" applyNumberFormat="1" applyFont="1" applyBorder="1" applyAlignment="1"/>
    <xf numFmtId="0" fontId="9" fillId="0" borderId="24" xfId="0" applyFont="1" applyBorder="1" applyAlignment="1"/>
    <xf numFmtId="10" fontId="14" fillId="3" borderId="1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0" fontId="14" fillId="3" borderId="6" xfId="0" applyFont="1" applyFill="1" applyBorder="1" applyAlignment="1">
      <alignment wrapText="1"/>
    </xf>
    <xf numFmtId="4" fontId="14" fillId="3" borderId="28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4" fontId="9" fillId="0" borderId="2" xfId="1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>
      <alignment wrapText="1"/>
    </xf>
    <xf numFmtId="4" fontId="14" fillId="3" borderId="1" xfId="1" applyNumberFormat="1" applyFont="1" applyFill="1" applyBorder="1" applyAlignment="1">
      <alignment wrapText="1"/>
    </xf>
    <xf numFmtId="4" fontId="14" fillId="3" borderId="2" xfId="1" applyNumberFormat="1" applyFont="1" applyFill="1" applyBorder="1" applyAlignment="1">
      <alignment wrapText="1"/>
    </xf>
    <xf numFmtId="0" fontId="14" fillId="3" borderId="8" xfId="0" applyFont="1" applyFill="1" applyBorder="1" applyAlignment="1">
      <alignment wrapText="1"/>
    </xf>
    <xf numFmtId="4" fontId="14" fillId="3" borderId="27" xfId="1" applyNumberFormat="1" applyFont="1" applyFill="1" applyBorder="1" applyAlignment="1">
      <alignment wrapText="1"/>
    </xf>
    <xf numFmtId="0" fontId="14" fillId="3" borderId="25" xfId="0" applyFont="1" applyFill="1" applyBorder="1" applyAlignment="1">
      <alignment wrapText="1"/>
    </xf>
    <xf numFmtId="4" fontId="14" fillId="3" borderId="35" xfId="0" applyNumberFormat="1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10" fontId="9" fillId="0" borderId="25" xfId="7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14" fillId="3" borderId="25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4" fontId="14" fillId="0" borderId="0" xfId="1" applyNumberFormat="1" applyFont="1" applyFill="1" applyBorder="1" applyAlignment="1">
      <alignment wrapText="1"/>
    </xf>
    <xf numFmtId="10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Fill="1" applyBorder="1" applyAlignment="1">
      <alignment wrapText="1"/>
    </xf>
    <xf numFmtId="4" fontId="14" fillId="3" borderId="2" xfId="0" applyNumberFormat="1" applyFont="1" applyFill="1" applyBorder="1" applyAlignment="1">
      <alignment wrapText="1"/>
    </xf>
    <xf numFmtId="4" fontId="14" fillId="0" borderId="28" xfId="0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wrapText="1"/>
    </xf>
    <xf numFmtId="10" fontId="14" fillId="3" borderId="28" xfId="0" applyNumberFormat="1" applyFont="1" applyFill="1" applyBorder="1" applyAlignment="1">
      <alignment horizontal="center"/>
    </xf>
    <xf numFmtId="2" fontId="14" fillId="2" borderId="28" xfId="1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14" fillId="2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indent="1"/>
    </xf>
    <xf numFmtId="4" fontId="14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 vertical="center"/>
    </xf>
    <xf numFmtId="0" fontId="19" fillId="3" borderId="1" xfId="0" applyFont="1" applyFill="1" applyBorder="1" applyAlignment="1">
      <alignment vertical="center"/>
    </xf>
    <xf numFmtId="4" fontId="14" fillId="3" borderId="1" xfId="0" applyNumberFormat="1" applyFont="1" applyFill="1" applyBorder="1" applyAlignment="1">
      <alignment horizontal="right"/>
    </xf>
    <xf numFmtId="4" fontId="9" fillId="0" borderId="1" xfId="0" applyNumberFormat="1" applyFont="1" applyBorder="1"/>
    <xf numFmtId="0" fontId="19" fillId="0" borderId="6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 wrapText="1" indent="1"/>
    </xf>
    <xf numFmtId="0" fontId="18" fillId="0" borderId="6" xfId="0" applyFont="1" applyFill="1" applyBorder="1" applyAlignment="1">
      <alignment horizontal="left" vertical="center" indent="1"/>
    </xf>
    <xf numFmtId="4" fontId="14" fillId="0" borderId="1" xfId="0" applyNumberFormat="1" applyFont="1" applyBorder="1"/>
    <xf numFmtId="0" fontId="19" fillId="3" borderId="6" xfId="0" applyFont="1" applyFill="1" applyBorder="1" applyAlignment="1">
      <alignment vertical="center"/>
    </xf>
    <xf numFmtId="4" fontId="14" fillId="3" borderId="1" xfId="0" applyNumberFormat="1" applyFont="1" applyFill="1" applyBorder="1"/>
    <xf numFmtId="0" fontId="9" fillId="0" borderId="1" xfId="0" applyFont="1" applyBorder="1" applyAlignment="1">
      <alignment horizontal="center"/>
    </xf>
    <xf numFmtId="0" fontId="11" fillId="0" borderId="15" xfId="3" applyFont="1" applyBorder="1" applyAlignment="1" applyProtection="1">
      <alignment horizontal="center" vertical="top"/>
      <protection hidden="1"/>
    </xf>
    <xf numFmtId="0" fontId="11" fillId="0" borderId="1" xfId="3" applyFont="1" applyBorder="1" applyAlignment="1" applyProtection="1">
      <alignment horizontal="center" vertical="top"/>
      <protection hidden="1"/>
    </xf>
    <xf numFmtId="0" fontId="20" fillId="3" borderId="1" xfId="3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center"/>
    </xf>
    <xf numFmtId="0" fontId="9" fillId="0" borderId="0" xfId="0" applyFont="1"/>
    <xf numFmtId="0" fontId="10" fillId="0" borderId="1" xfId="3" applyFont="1" applyBorder="1" applyAlignment="1" applyProtection="1">
      <alignment horizontal="center" vertical="top"/>
      <protection hidden="1"/>
    </xf>
    <xf numFmtId="0" fontId="21" fillId="3" borderId="1" xfId="3" applyFont="1" applyFill="1" applyBorder="1" applyAlignment="1" applyProtection="1">
      <alignment horizontal="center" vertical="top"/>
      <protection hidden="1"/>
    </xf>
    <xf numFmtId="0" fontId="9" fillId="0" borderId="1" xfId="0" quotePrefix="1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3" fontId="1" fillId="3" borderId="1" xfId="0" applyNumberFormat="1" applyFont="1" applyFill="1" applyBorder="1" applyAlignment="1"/>
    <xf numFmtId="15" fontId="1" fillId="3" borderId="1" xfId="0" applyNumberFormat="1" applyFont="1" applyFill="1" applyBorder="1" applyAlignment="1"/>
    <xf numFmtId="0" fontId="9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9" fillId="0" borderId="0" xfId="0" applyFont="1"/>
    <xf numFmtId="0" fontId="9" fillId="0" borderId="0" xfId="0" applyFont="1"/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1" fillId="2" borderId="16" xfId="2" applyFont="1" applyFill="1" applyBorder="1" applyAlignment="1">
      <alignment horizontal="center" vertical="top"/>
    </xf>
    <xf numFmtId="43" fontId="1" fillId="2" borderId="1" xfId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top"/>
    </xf>
    <xf numFmtId="0" fontId="1" fillId="2" borderId="17" xfId="2" applyFont="1" applyFill="1" applyBorder="1" applyAlignment="1">
      <alignment horizontal="left" vertical="top"/>
    </xf>
    <xf numFmtId="0" fontId="1" fillId="2" borderId="18" xfId="2" applyFont="1" applyFill="1" applyBorder="1" applyAlignment="1">
      <alignment horizontal="left" vertical="top"/>
    </xf>
    <xf numFmtId="0" fontId="14" fillId="2" borderId="19" xfId="0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top" wrapText="1"/>
    </xf>
    <xf numFmtId="0" fontId="1" fillId="2" borderId="18" xfId="2" applyFont="1" applyFill="1" applyBorder="1" applyAlignment="1">
      <alignment horizontal="center" vertical="top"/>
    </xf>
    <xf numFmtId="0" fontId="14" fillId="0" borderId="4" xfId="0" applyFont="1" applyBorder="1"/>
    <xf numFmtId="0" fontId="9" fillId="0" borderId="4" xfId="0" applyFont="1" applyBorder="1"/>
    <xf numFmtId="4" fontId="9" fillId="0" borderId="4" xfId="0" applyNumberFormat="1" applyFont="1" applyBorder="1"/>
    <xf numFmtId="0" fontId="9" fillId="0" borderId="0" xfId="0" applyFont="1"/>
    <xf numFmtId="0" fontId="9" fillId="0" borderId="0" xfId="0" applyFont="1"/>
    <xf numFmtId="0" fontId="1" fillId="2" borderId="1" xfId="2" applyFont="1" applyFill="1" applyBorder="1" applyAlignment="1">
      <alignment horizontal="center" vertical="top" wrapText="1"/>
    </xf>
    <xf numFmtId="0" fontId="1" fillId="2" borderId="1" xfId="2" applyFont="1" applyFill="1" applyBorder="1" applyAlignment="1">
      <alignment horizontal="center" vertical="top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2" borderId="16" xfId="2" applyFont="1" applyFill="1" applyBorder="1" applyAlignment="1">
      <alignment horizontal="left" vertical="center" wrapText="1"/>
    </xf>
    <xf numFmtId="0" fontId="9" fillId="0" borderId="0" xfId="0" applyFont="1"/>
    <xf numFmtId="4" fontId="14" fillId="2" borderId="28" xfId="1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left" vertical="top" wrapText="1"/>
    </xf>
    <xf numFmtId="4" fontId="14" fillId="0" borderId="0" xfId="0" applyNumberFormat="1" applyFont="1" applyAlignment="1">
      <alignment vertical="center"/>
    </xf>
    <xf numFmtId="4" fontId="14" fillId="2" borderId="28" xfId="0" applyNumberFormat="1" applyFont="1" applyFill="1" applyBorder="1" applyAlignment="1">
      <alignment horizontal="left" vertical="center"/>
    </xf>
    <xf numFmtId="4" fontId="1" fillId="2" borderId="1" xfId="2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0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3" fontId="9" fillId="0" borderId="0" xfId="1" applyFont="1" applyBorder="1" applyProtection="1">
      <protection locked="0"/>
    </xf>
    <xf numFmtId="43" fontId="9" fillId="0" borderId="0" xfId="1" applyFont="1" applyFill="1" applyBorder="1" applyProtection="1">
      <protection locked="0"/>
    </xf>
    <xf numFmtId="0" fontId="14" fillId="0" borderId="0" xfId="0" applyFont="1" applyBorder="1" applyProtection="1">
      <protection locked="0"/>
    </xf>
    <xf numFmtId="0" fontId="20" fillId="3" borderId="1" xfId="0" applyFont="1" applyFill="1" applyBorder="1" applyAlignment="1" applyProtection="1">
      <alignment wrapText="1"/>
      <protection hidden="1"/>
    </xf>
    <xf numFmtId="4" fontId="1" fillId="2" borderId="6" xfId="0" applyNumberFormat="1" applyFont="1" applyFill="1" applyBorder="1" applyAlignment="1">
      <alignment horizontal="left" vertical="center" inden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15" fontId="2" fillId="0" borderId="1" xfId="0" applyNumberFormat="1" applyFont="1" applyBorder="1" applyAlignment="1" applyProtection="1">
      <protection locked="0"/>
    </xf>
    <xf numFmtId="0" fontId="1" fillId="2" borderId="1" xfId="2" applyFont="1" applyFill="1" applyBorder="1" applyAlignment="1">
      <alignment horizontal="center" vertical="top" wrapText="1"/>
    </xf>
    <xf numFmtId="0" fontId="14" fillId="2" borderId="28" xfId="1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top"/>
    </xf>
    <xf numFmtId="0" fontId="1" fillId="0" borderId="1" xfId="3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2" fillId="0" borderId="36" xfId="3" applyNumberFormat="1" applyFont="1" applyFill="1" applyBorder="1" applyAlignment="1">
      <alignment horizontal="center" vertical="top"/>
    </xf>
    <xf numFmtId="0" fontId="2" fillId="0" borderId="36" xfId="3" applyFont="1" applyBorder="1" applyAlignment="1">
      <alignment vertical="top" wrapText="1"/>
    </xf>
    <xf numFmtId="4" fontId="9" fillId="0" borderId="36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 horizontal="right"/>
    </xf>
    <xf numFmtId="0" fontId="1" fillId="2" borderId="4" xfId="2" applyFont="1" applyFill="1" applyBorder="1" applyAlignment="1">
      <alignment horizontal="left" vertical="top" wrapText="1"/>
    </xf>
    <xf numFmtId="0" fontId="1" fillId="2" borderId="16" xfId="2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indent="1"/>
    </xf>
    <xf numFmtId="0" fontId="6" fillId="0" borderId="0" xfId="3" applyFont="1" applyFill="1" applyBorder="1" applyAlignment="1">
      <alignment horizontal="left"/>
    </xf>
    <xf numFmtId="0" fontId="9" fillId="0" borderId="1" xfId="4" quotePrefix="1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0" fontId="9" fillId="0" borderId="28" xfId="4" applyFont="1" applyFill="1" applyBorder="1" applyAlignment="1">
      <alignment horizontal="center"/>
    </xf>
    <xf numFmtId="0" fontId="14" fillId="0" borderId="1" xfId="4" quotePrefix="1" applyFont="1" applyFill="1" applyBorder="1" applyAlignment="1">
      <alignment horizontal="center"/>
    </xf>
    <xf numFmtId="0" fontId="14" fillId="0" borderId="1" xfId="4" applyFont="1" applyFill="1" applyBorder="1"/>
    <xf numFmtId="0" fontId="14" fillId="0" borderId="1" xfId="4" applyFont="1" applyFill="1" applyBorder="1" applyAlignment="1">
      <alignment horizontal="center"/>
    </xf>
    <xf numFmtId="0" fontId="2" fillId="0" borderId="28" xfId="3" applyFont="1" applyFill="1" applyBorder="1" applyAlignment="1">
      <alignment horizontal="center"/>
    </xf>
    <xf numFmtId="0" fontId="9" fillId="0" borderId="28" xfId="3" applyFont="1" applyFill="1" applyBorder="1" applyAlignment="1">
      <alignment horizontal="left" vertical="center" wrapText="1"/>
    </xf>
    <xf numFmtId="4" fontId="14" fillId="0" borderId="28" xfId="3" applyNumberFormat="1" applyFont="1" applyFill="1" applyBorder="1" applyAlignment="1">
      <alignment horizontal="right" wrapText="1"/>
    </xf>
    <xf numFmtId="0" fontId="6" fillId="0" borderId="0" xfId="3" applyFont="1" applyFill="1" applyBorder="1" applyAlignment="1">
      <alignment horizontal="left" wrapText="1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1" fillId="0" borderId="28" xfId="3" applyFont="1" applyFill="1" applyBorder="1" applyAlignment="1">
      <alignment horizontal="center"/>
    </xf>
    <xf numFmtId="0" fontId="1" fillId="0" borderId="28" xfId="3" applyFont="1" applyFill="1" applyBorder="1" applyAlignment="1">
      <alignment horizontal="left" wrapText="1"/>
    </xf>
    <xf numFmtId="0" fontId="2" fillId="0" borderId="28" xfId="3" applyFont="1" applyFill="1" applyBorder="1" applyAlignment="1">
      <alignment horizontal="left"/>
    </xf>
    <xf numFmtId="0" fontId="2" fillId="0" borderId="28" xfId="3" applyFont="1" applyFill="1" applyBorder="1"/>
    <xf numFmtId="0" fontId="2" fillId="0" borderId="28" xfId="3" applyFont="1" applyFill="1" applyBorder="1" applyAlignment="1">
      <alignment horizontal="left" wrapText="1"/>
    </xf>
    <xf numFmtId="0" fontId="2" fillId="0" borderId="28" xfId="3" applyFont="1" applyFill="1" applyBorder="1" applyAlignment="1">
      <alignment wrapText="1"/>
    </xf>
    <xf numFmtId="0" fontId="1" fillId="0" borderId="28" xfId="3" applyFont="1" applyFill="1" applyBorder="1" applyAlignment="1">
      <alignment wrapText="1"/>
    </xf>
    <xf numFmtId="0" fontId="14" fillId="0" borderId="28" xfId="0" applyFont="1" applyBorder="1" applyAlignment="1">
      <alignment horizontal="justify" vertical="center" wrapText="1"/>
    </xf>
    <xf numFmtId="0" fontId="9" fillId="0" borderId="28" xfId="0" applyFont="1" applyBorder="1" applyAlignment="1">
      <alignment horizontal="justify" vertical="center" wrapText="1"/>
    </xf>
    <xf numFmtId="0" fontId="22" fillId="0" borderId="0" xfId="0" applyFont="1" applyAlignment="1">
      <alignment vertical="center"/>
    </xf>
    <xf numFmtId="0" fontId="6" fillId="0" borderId="0" xfId="3" applyFont="1" applyFill="1" applyBorder="1"/>
    <xf numFmtId="0" fontId="18" fillId="0" borderId="28" xfId="0" applyFont="1" applyBorder="1" applyAlignment="1">
      <alignment horizontal="left" wrapText="1"/>
    </xf>
    <xf numFmtId="0" fontId="11" fillId="5" borderId="22" xfId="0" applyFont="1" applyFill="1" applyBorder="1" applyAlignment="1" applyProtection="1">
      <alignment horizontal="center" vertical="center"/>
      <protection locked="0"/>
    </xf>
    <xf numFmtId="0" fontId="11" fillId="5" borderId="2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2" borderId="1" xfId="2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left" vertical="top"/>
    </xf>
    <xf numFmtId="0" fontId="1" fillId="2" borderId="16" xfId="2" applyFont="1" applyFill="1" applyBorder="1" applyAlignment="1">
      <alignment horizontal="left" vertical="top"/>
    </xf>
    <xf numFmtId="0" fontId="1" fillId="0" borderId="31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left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1.375" defaultRowHeight="11.25" x14ac:dyDescent="0.2"/>
  <cols>
    <col min="1" max="16384" width="11.375" style="213"/>
  </cols>
  <sheetData>
    <row r="2020" spans="1:1" x14ac:dyDescent="0.2">
      <c r="A2020" s="7" t="s">
        <v>386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zoomScaleNormal="100" zoomScaleSheetLayoutView="100" workbookViewId="0"/>
  </sheetViews>
  <sheetFormatPr baseColWidth="10" defaultColWidth="11.375" defaultRowHeight="11.25" x14ac:dyDescent="0.2"/>
  <cols>
    <col min="1" max="1" width="20.75" style="8" customWidth="1"/>
    <col min="2" max="2" width="50.75" style="8" customWidth="1"/>
    <col min="3" max="5" width="17.75" style="9" customWidth="1"/>
    <col min="6" max="7" width="17.75" style="8" customWidth="1"/>
    <col min="8" max="8" width="8.75" style="8" customWidth="1"/>
    <col min="9" max="16384" width="11.375" style="8"/>
  </cols>
  <sheetData>
    <row r="1" spans="1:6" x14ac:dyDescent="0.2">
      <c r="A1" s="3" t="s">
        <v>43</v>
      </c>
      <c r="B1" s="3"/>
      <c r="C1" s="4"/>
      <c r="D1" s="4"/>
      <c r="E1" s="4"/>
      <c r="F1" s="7"/>
    </row>
    <row r="2" spans="1:6" x14ac:dyDescent="0.2">
      <c r="A2" s="3" t="s">
        <v>199</v>
      </c>
      <c r="B2" s="3"/>
      <c r="C2" s="4"/>
      <c r="D2" s="4"/>
      <c r="E2" s="4"/>
      <c r="F2" s="5"/>
    </row>
    <row r="3" spans="1:6" x14ac:dyDescent="0.2">
      <c r="F3" s="5"/>
    </row>
    <row r="4" spans="1:6" x14ac:dyDescent="0.2">
      <c r="F4" s="5"/>
    </row>
    <row r="5" spans="1:6" ht="11.25" customHeight="1" x14ac:dyDescent="0.2">
      <c r="A5" s="10" t="s">
        <v>73</v>
      </c>
      <c r="B5" s="10"/>
      <c r="C5" s="53"/>
      <c r="D5" s="53"/>
      <c r="E5" s="53"/>
      <c r="F5" s="54" t="s">
        <v>74</v>
      </c>
    </row>
    <row r="6" spans="1:6" x14ac:dyDescent="0.2">
      <c r="A6" s="55"/>
      <c r="B6" s="55"/>
      <c r="C6" s="53"/>
      <c r="D6" s="56"/>
      <c r="E6" s="56"/>
      <c r="F6" s="57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x14ac:dyDescent="0.2">
      <c r="A8" s="159" t="s">
        <v>429</v>
      </c>
      <c r="B8" s="159" t="s">
        <v>430</v>
      </c>
      <c r="C8" s="136">
        <v>13634437.189999999</v>
      </c>
      <c r="D8" s="136">
        <v>13634437.189999999</v>
      </c>
      <c r="E8" s="136">
        <v>0</v>
      </c>
      <c r="F8" s="136">
        <v>0</v>
      </c>
    </row>
    <row r="9" spans="1:6" s="214" customFormat="1" x14ac:dyDescent="0.2">
      <c r="A9" s="159" t="s">
        <v>431</v>
      </c>
      <c r="B9" s="159" t="s">
        <v>432</v>
      </c>
      <c r="C9" s="136">
        <v>1107351.78</v>
      </c>
      <c r="D9" s="136">
        <v>1107351.78</v>
      </c>
      <c r="E9" s="136">
        <v>0</v>
      </c>
      <c r="F9" s="136">
        <v>0</v>
      </c>
    </row>
    <row r="10" spans="1:6" s="214" customFormat="1" x14ac:dyDescent="0.2">
      <c r="A10" s="159"/>
      <c r="B10" s="159"/>
      <c r="C10" s="136"/>
      <c r="D10" s="136"/>
      <c r="E10" s="136"/>
      <c r="F10" s="136"/>
    </row>
    <row r="11" spans="1:6" s="214" customFormat="1" x14ac:dyDescent="0.2">
      <c r="A11" s="159"/>
      <c r="B11" s="159"/>
      <c r="C11" s="136"/>
      <c r="D11" s="136"/>
      <c r="E11" s="136"/>
      <c r="F11" s="136"/>
    </row>
    <row r="12" spans="1:6" s="214" customFormat="1" x14ac:dyDescent="0.2">
      <c r="A12" s="159"/>
      <c r="B12" s="159"/>
      <c r="C12" s="136"/>
      <c r="D12" s="136"/>
      <c r="E12" s="136"/>
      <c r="F12" s="136"/>
    </row>
    <row r="13" spans="1:6" s="214" customFormat="1" x14ac:dyDescent="0.2">
      <c r="A13" s="159"/>
      <c r="B13" s="159"/>
      <c r="C13" s="136"/>
      <c r="D13" s="136"/>
      <c r="E13" s="136"/>
      <c r="F13" s="136"/>
    </row>
    <row r="14" spans="1:6" s="214" customFormat="1" x14ac:dyDescent="0.2">
      <c r="A14" s="159"/>
      <c r="B14" s="159"/>
      <c r="C14" s="136"/>
      <c r="D14" s="136"/>
      <c r="E14" s="136"/>
      <c r="F14" s="136"/>
    </row>
    <row r="15" spans="1:6" s="214" customFormat="1" x14ac:dyDescent="0.2">
      <c r="A15" s="159"/>
      <c r="B15" s="159"/>
      <c r="C15" s="136"/>
      <c r="D15" s="136"/>
      <c r="E15" s="136"/>
      <c r="F15" s="136"/>
    </row>
    <row r="16" spans="1:6" x14ac:dyDescent="0.2">
      <c r="A16" s="172"/>
      <c r="B16" s="172" t="s">
        <v>388</v>
      </c>
      <c r="C16" s="144">
        <f>SUM(C8:C15)</f>
        <v>14741788.969999999</v>
      </c>
      <c r="D16" s="144">
        <f>SUM(D8:D15)</f>
        <v>14741788.969999999</v>
      </c>
      <c r="E16" s="144">
        <f>SUM(E8:E15)</f>
        <v>0</v>
      </c>
      <c r="F16" s="144"/>
    </row>
    <row r="17" spans="1:6" x14ac:dyDescent="0.2">
      <c r="A17" s="158"/>
      <c r="B17" s="158"/>
      <c r="C17" s="166"/>
      <c r="D17" s="166"/>
      <c r="E17" s="166"/>
      <c r="F17" s="158"/>
    </row>
    <row r="18" spans="1:6" x14ac:dyDescent="0.2">
      <c r="A18" s="158"/>
      <c r="B18" s="158"/>
      <c r="C18" s="166"/>
      <c r="D18" s="166"/>
      <c r="E18" s="166"/>
      <c r="F18" s="158"/>
    </row>
    <row r="19" spans="1:6" ht="11.25" customHeight="1" x14ac:dyDescent="0.2">
      <c r="A19" s="10" t="s">
        <v>79</v>
      </c>
      <c r="B19" s="158"/>
      <c r="C19" s="53"/>
      <c r="D19" s="53"/>
      <c r="E19" s="53"/>
      <c r="F19" s="54" t="s">
        <v>74</v>
      </c>
    </row>
    <row r="20" spans="1:6" ht="12.75" customHeight="1" x14ac:dyDescent="0.2">
      <c r="A20" s="45"/>
      <c r="B20" s="45"/>
      <c r="C20" s="22"/>
    </row>
    <row r="21" spans="1:6" ht="15" customHeight="1" x14ac:dyDescent="0.2">
      <c r="A21" s="15" t="s">
        <v>46</v>
      </c>
      <c r="B21" s="16" t="s">
        <v>47</v>
      </c>
      <c r="C21" s="58" t="s">
        <v>75</v>
      </c>
      <c r="D21" s="58" t="s">
        <v>76</v>
      </c>
      <c r="E21" s="58" t="s">
        <v>77</v>
      </c>
      <c r="F21" s="59" t="s">
        <v>78</v>
      </c>
    </row>
    <row r="22" spans="1:6" x14ac:dyDescent="0.2">
      <c r="A22" s="159" t="s">
        <v>433</v>
      </c>
      <c r="B22" s="142" t="s">
        <v>434</v>
      </c>
      <c r="C22" s="140">
        <v>1018155.41</v>
      </c>
      <c r="D22" s="140">
        <v>1020154.41</v>
      </c>
      <c r="E22" s="140">
        <v>1999</v>
      </c>
      <c r="F22" s="142">
        <v>0</v>
      </c>
    </row>
    <row r="23" spans="1:6" s="286" customFormat="1" x14ac:dyDescent="0.2">
      <c r="A23" s="159" t="s">
        <v>435</v>
      </c>
      <c r="B23" s="142" t="s">
        <v>436</v>
      </c>
      <c r="C23" s="140">
        <v>66541.95</v>
      </c>
      <c r="D23" s="140">
        <v>66541.95</v>
      </c>
      <c r="E23" s="140">
        <v>0</v>
      </c>
      <c r="F23" s="142">
        <v>0</v>
      </c>
    </row>
    <row r="24" spans="1:6" s="286" customFormat="1" x14ac:dyDescent="0.2">
      <c r="A24" s="159" t="s">
        <v>437</v>
      </c>
      <c r="B24" s="142" t="s">
        <v>438</v>
      </c>
      <c r="C24" s="140">
        <v>1045527.49</v>
      </c>
      <c r="D24" s="140">
        <v>1118587.5</v>
      </c>
      <c r="E24" s="140">
        <v>73060.009999999995</v>
      </c>
      <c r="F24" s="142">
        <v>0</v>
      </c>
    </row>
    <row r="25" spans="1:6" s="286" customFormat="1" x14ac:dyDescent="0.2">
      <c r="A25" s="159" t="s">
        <v>439</v>
      </c>
      <c r="B25" s="142" t="s">
        <v>440</v>
      </c>
      <c r="C25" s="140">
        <v>484585.72</v>
      </c>
      <c r="D25" s="140">
        <v>490585.72</v>
      </c>
      <c r="E25" s="140">
        <v>6000</v>
      </c>
      <c r="F25" s="142">
        <v>0</v>
      </c>
    </row>
    <row r="26" spans="1:6" s="286" customFormat="1" x14ac:dyDescent="0.2">
      <c r="A26" s="159" t="s">
        <v>693</v>
      </c>
      <c r="B26" s="142" t="s">
        <v>692</v>
      </c>
      <c r="C26" s="140">
        <v>0</v>
      </c>
      <c r="D26" s="140">
        <v>12599.37</v>
      </c>
      <c r="E26" s="140">
        <v>12599.37</v>
      </c>
      <c r="F26" s="142">
        <v>0</v>
      </c>
    </row>
    <row r="27" spans="1:6" s="286" customFormat="1" x14ac:dyDescent="0.2">
      <c r="A27" s="159" t="s">
        <v>441</v>
      </c>
      <c r="B27" s="142" t="s">
        <v>442</v>
      </c>
      <c r="C27" s="140">
        <v>4200</v>
      </c>
      <c r="D27" s="140">
        <v>4200</v>
      </c>
      <c r="E27" s="140">
        <v>0</v>
      </c>
      <c r="F27" s="142">
        <v>0</v>
      </c>
    </row>
    <row r="28" spans="1:6" s="286" customFormat="1" x14ac:dyDescent="0.2">
      <c r="A28" s="159" t="s">
        <v>443</v>
      </c>
      <c r="B28" s="142" t="s">
        <v>444</v>
      </c>
      <c r="C28" s="140">
        <v>2500</v>
      </c>
      <c r="D28" s="140">
        <v>2500</v>
      </c>
      <c r="E28" s="140">
        <v>0</v>
      </c>
      <c r="F28" s="142">
        <v>0</v>
      </c>
    </row>
    <row r="29" spans="1:6" s="286" customFormat="1" x14ac:dyDescent="0.2">
      <c r="A29" s="159" t="s">
        <v>445</v>
      </c>
      <c r="B29" s="142" t="s">
        <v>446</v>
      </c>
      <c r="C29" s="140">
        <v>423777.8</v>
      </c>
      <c r="D29" s="140">
        <v>423777.8</v>
      </c>
      <c r="E29" s="140">
        <v>0</v>
      </c>
      <c r="F29" s="142">
        <v>0</v>
      </c>
    </row>
    <row r="30" spans="1:6" s="214" customFormat="1" x14ac:dyDescent="0.2">
      <c r="A30" s="159" t="s">
        <v>447</v>
      </c>
      <c r="B30" s="142" t="s">
        <v>448</v>
      </c>
      <c r="C30" s="140">
        <v>225404.25</v>
      </c>
      <c r="D30" s="140">
        <v>270366.5</v>
      </c>
      <c r="E30" s="140">
        <v>44962.25</v>
      </c>
      <c r="F30" s="142">
        <v>0</v>
      </c>
    </row>
    <row r="31" spans="1:6" s="214" customFormat="1" x14ac:dyDescent="0.2">
      <c r="A31" s="159" t="s">
        <v>449</v>
      </c>
      <c r="B31" s="142" t="s">
        <v>450</v>
      </c>
      <c r="C31" s="140">
        <v>2003752</v>
      </c>
      <c r="D31" s="140">
        <v>2405552</v>
      </c>
      <c r="E31" s="140">
        <v>401800</v>
      </c>
      <c r="F31" s="142">
        <v>0</v>
      </c>
    </row>
    <row r="32" spans="1:6" s="214" customFormat="1" x14ac:dyDescent="0.2">
      <c r="A32" s="159" t="s">
        <v>451</v>
      </c>
      <c r="B32" s="142" t="s">
        <v>452</v>
      </c>
      <c r="C32" s="140">
        <v>26220</v>
      </c>
      <c r="D32" s="140">
        <v>26220</v>
      </c>
      <c r="E32" s="140">
        <v>0</v>
      </c>
      <c r="F32" s="142">
        <v>0</v>
      </c>
    </row>
    <row r="33" spans="1:8" s="214" customFormat="1" x14ac:dyDescent="0.2">
      <c r="A33" s="159" t="s">
        <v>453</v>
      </c>
      <c r="B33" s="142" t="s">
        <v>454</v>
      </c>
      <c r="C33" s="140">
        <v>87494.61</v>
      </c>
      <c r="D33" s="140">
        <v>100651.91</v>
      </c>
      <c r="E33" s="140">
        <v>13157.3</v>
      </c>
      <c r="F33" s="142">
        <v>0</v>
      </c>
    </row>
    <row r="34" spans="1:8" s="214" customFormat="1" x14ac:dyDescent="0.2">
      <c r="A34" s="159" t="s">
        <v>455</v>
      </c>
      <c r="B34" s="142" t="s">
        <v>456</v>
      </c>
      <c r="C34" s="140">
        <v>21944.01</v>
      </c>
      <c r="D34" s="140">
        <v>21944.01</v>
      </c>
      <c r="E34" s="140">
        <v>0</v>
      </c>
      <c r="F34" s="142">
        <v>0</v>
      </c>
    </row>
    <row r="35" spans="1:8" s="214" customFormat="1" x14ac:dyDescent="0.2">
      <c r="A35" s="159" t="s">
        <v>457</v>
      </c>
      <c r="B35" s="142" t="s">
        <v>458</v>
      </c>
      <c r="C35" s="140">
        <v>3233.68</v>
      </c>
      <c r="D35" s="140">
        <v>3233.68</v>
      </c>
      <c r="E35" s="140">
        <v>0</v>
      </c>
      <c r="F35" s="142">
        <v>0</v>
      </c>
    </row>
    <row r="36" spans="1:8" s="214" customFormat="1" x14ac:dyDescent="0.2">
      <c r="A36" s="159" t="s">
        <v>459</v>
      </c>
      <c r="B36" s="142" t="s">
        <v>460</v>
      </c>
      <c r="C36" s="140">
        <v>21064.73</v>
      </c>
      <c r="D36" s="140">
        <v>21064.73</v>
      </c>
      <c r="E36" s="140">
        <v>0</v>
      </c>
      <c r="F36" s="142">
        <v>0</v>
      </c>
    </row>
    <row r="37" spans="1:8" x14ac:dyDescent="0.2">
      <c r="A37" s="172"/>
      <c r="B37" s="172" t="s">
        <v>233</v>
      </c>
      <c r="C37" s="144">
        <f>SUM(C22:C36)</f>
        <v>5434401.6500000004</v>
      </c>
      <c r="D37" s="144">
        <f>SUM(D22:D36)</f>
        <v>5987979.5800000001</v>
      </c>
      <c r="E37" s="144">
        <f>SUM(E22:E36)</f>
        <v>553577.93000000005</v>
      </c>
      <c r="F37" s="144"/>
    </row>
    <row r="38" spans="1:8" s="19" customFormat="1" x14ac:dyDescent="0.2">
      <c r="A38" s="157"/>
      <c r="B38" s="157"/>
      <c r="C38" s="27"/>
      <c r="D38" s="27"/>
      <c r="E38" s="27"/>
      <c r="F38" s="27"/>
    </row>
    <row r="39" spans="1:8" s="19" customFormat="1" x14ac:dyDescent="0.2">
      <c r="A39" s="157"/>
      <c r="B39" s="157"/>
      <c r="C39" s="27"/>
      <c r="D39" s="27"/>
      <c r="E39" s="27"/>
      <c r="F39" s="27"/>
    </row>
    <row r="40" spans="1:8" s="19" customFormat="1" ht="11.25" customHeight="1" x14ac:dyDescent="0.2">
      <c r="A40" s="10" t="s">
        <v>215</v>
      </c>
      <c r="B40" s="10"/>
      <c r="C40" s="53"/>
      <c r="D40" s="53"/>
      <c r="E40" s="53"/>
      <c r="G40" s="54" t="s">
        <v>74</v>
      </c>
    </row>
    <row r="41" spans="1:8" s="19" customFormat="1" x14ac:dyDescent="0.2">
      <c r="A41" s="45"/>
      <c r="B41" s="45"/>
      <c r="C41" s="22"/>
      <c r="D41" s="9"/>
      <c r="E41" s="9"/>
      <c r="F41" s="8"/>
    </row>
    <row r="42" spans="1:8" s="19" customFormat="1" ht="27.95" customHeight="1" x14ac:dyDescent="0.2">
      <c r="A42" s="15" t="s">
        <v>46</v>
      </c>
      <c r="B42" s="16" t="s">
        <v>47</v>
      </c>
      <c r="C42" s="58" t="s">
        <v>75</v>
      </c>
      <c r="D42" s="58" t="s">
        <v>76</v>
      </c>
      <c r="E42" s="58" t="s">
        <v>77</v>
      </c>
      <c r="F42" s="59" t="s">
        <v>78</v>
      </c>
      <c r="G42" s="59" t="s">
        <v>242</v>
      </c>
      <c r="H42" s="59" t="s">
        <v>243</v>
      </c>
    </row>
    <row r="43" spans="1:8" s="19" customFormat="1" x14ac:dyDescent="0.2">
      <c r="A43" s="159" t="s">
        <v>461</v>
      </c>
      <c r="B43" s="142" t="s">
        <v>462</v>
      </c>
      <c r="C43" s="136">
        <v>-63750</v>
      </c>
      <c r="D43" s="140">
        <v>-63750</v>
      </c>
      <c r="E43" s="140">
        <v>0</v>
      </c>
      <c r="F43" s="142">
        <v>0</v>
      </c>
      <c r="G43" s="142"/>
      <c r="H43" s="142"/>
    </row>
    <row r="44" spans="1:8" s="19" customFormat="1" x14ac:dyDescent="0.2">
      <c r="A44" s="159"/>
      <c r="B44" s="142"/>
      <c r="C44" s="136"/>
      <c r="D44" s="140"/>
      <c r="E44" s="140"/>
      <c r="F44" s="142"/>
      <c r="G44" s="142"/>
      <c r="H44" s="142"/>
    </row>
    <row r="45" spans="1:8" s="19" customFormat="1" x14ac:dyDescent="0.2">
      <c r="A45" s="159"/>
      <c r="B45" s="142"/>
      <c r="C45" s="136"/>
      <c r="D45" s="140"/>
      <c r="E45" s="140"/>
      <c r="F45" s="142"/>
      <c r="G45" s="142"/>
      <c r="H45" s="142"/>
    </row>
    <row r="46" spans="1:8" s="19" customFormat="1" x14ac:dyDescent="0.2">
      <c r="A46" s="159"/>
      <c r="B46" s="142"/>
      <c r="C46" s="136"/>
      <c r="D46" s="140"/>
      <c r="E46" s="140"/>
      <c r="F46" s="142"/>
      <c r="G46" s="142"/>
      <c r="H46" s="142"/>
    </row>
    <row r="47" spans="1:8" s="19" customFormat="1" x14ac:dyDescent="0.2">
      <c r="A47" s="172"/>
      <c r="B47" s="172" t="s">
        <v>234</v>
      </c>
      <c r="C47" s="144">
        <f>SUM(C43:C46)</f>
        <v>-63750</v>
      </c>
      <c r="D47" s="144">
        <f>SUM(D43:D46)</f>
        <v>-63750</v>
      </c>
      <c r="E47" s="144">
        <f>SUM(E43:E46)</f>
        <v>0</v>
      </c>
      <c r="F47" s="144"/>
      <c r="G47" s="144"/>
      <c r="H47" s="144"/>
    </row>
    <row r="48" spans="1:8" s="19" customFormat="1" x14ac:dyDescent="0.2">
      <c r="A48" s="60"/>
      <c r="B48" s="60"/>
      <c r="C48" s="61"/>
      <c r="D48" s="61"/>
      <c r="E48" s="61"/>
      <c r="F48" s="27"/>
    </row>
    <row r="50" spans="1:8" x14ac:dyDescent="0.2">
      <c r="A50" s="10" t="s">
        <v>216</v>
      </c>
      <c r="B50" s="10"/>
      <c r="C50" s="53"/>
      <c r="D50" s="53"/>
      <c r="E50" s="53"/>
      <c r="G50" s="54" t="s">
        <v>74</v>
      </c>
    </row>
    <row r="51" spans="1:8" x14ac:dyDescent="0.2">
      <c r="A51" s="45"/>
      <c r="B51" s="45"/>
      <c r="C51" s="22"/>
      <c r="F51" s="262"/>
      <c r="H51" s="9"/>
    </row>
    <row r="52" spans="1:8" ht="27.95" customHeight="1" x14ac:dyDescent="0.2">
      <c r="A52" s="15" t="s">
        <v>46</v>
      </c>
      <c r="B52" s="16" t="s">
        <v>47</v>
      </c>
      <c r="C52" s="58" t="s">
        <v>75</v>
      </c>
      <c r="D52" s="58" t="s">
        <v>76</v>
      </c>
      <c r="E52" s="58" t="s">
        <v>77</v>
      </c>
      <c r="F52" s="59" t="s">
        <v>78</v>
      </c>
      <c r="G52" s="59" t="s">
        <v>242</v>
      </c>
      <c r="H52" s="59" t="s">
        <v>243</v>
      </c>
    </row>
    <row r="53" spans="1:8" x14ac:dyDescent="0.2">
      <c r="A53" s="159" t="s">
        <v>463</v>
      </c>
      <c r="B53" s="142" t="s">
        <v>464</v>
      </c>
      <c r="C53" s="136">
        <v>-189034.77</v>
      </c>
      <c r="D53" s="140">
        <v>-189034.77</v>
      </c>
      <c r="E53" s="140">
        <v>0</v>
      </c>
      <c r="F53" s="142">
        <v>0</v>
      </c>
      <c r="G53" s="142"/>
      <c r="H53" s="142"/>
    </row>
    <row r="54" spans="1:8" x14ac:dyDescent="0.2">
      <c r="A54" s="159"/>
      <c r="B54" s="142"/>
      <c r="C54" s="136"/>
      <c r="D54" s="140"/>
      <c r="E54" s="140"/>
      <c r="F54" s="142"/>
      <c r="G54" s="142"/>
      <c r="H54" s="142"/>
    </row>
    <row r="55" spans="1:8" x14ac:dyDescent="0.2">
      <c r="A55" s="159"/>
      <c r="B55" s="142"/>
      <c r="C55" s="136"/>
      <c r="D55" s="140"/>
      <c r="E55" s="140"/>
      <c r="F55" s="142"/>
      <c r="G55" s="142"/>
      <c r="H55" s="142"/>
    </row>
    <row r="56" spans="1:8" x14ac:dyDescent="0.2">
      <c r="A56" s="159"/>
      <c r="B56" s="142"/>
      <c r="C56" s="136"/>
      <c r="D56" s="140"/>
      <c r="E56" s="140"/>
      <c r="F56" s="142"/>
      <c r="G56" s="142"/>
      <c r="H56" s="142"/>
    </row>
    <row r="57" spans="1:8" x14ac:dyDescent="0.2">
      <c r="A57" s="172"/>
      <c r="B57" s="172" t="s">
        <v>235</v>
      </c>
      <c r="C57" s="144">
        <f>SUM(C53:C56)</f>
        <v>-189034.77</v>
      </c>
      <c r="D57" s="144">
        <f>SUM(D53:D56)</f>
        <v>-189034.77</v>
      </c>
      <c r="E57" s="144">
        <f>SUM(E53:E56)</f>
        <v>0</v>
      </c>
      <c r="F57" s="144"/>
      <c r="G57" s="144"/>
      <c r="H57" s="144"/>
    </row>
    <row r="60" spans="1:8" x14ac:dyDescent="0.2">
      <c r="A60" s="10" t="s">
        <v>217</v>
      </c>
      <c r="B60" s="10"/>
      <c r="C60" s="53"/>
      <c r="D60" s="53"/>
      <c r="E60" s="53"/>
      <c r="G60" s="54" t="s">
        <v>74</v>
      </c>
    </row>
    <row r="61" spans="1:8" x14ac:dyDescent="0.2">
      <c r="A61" s="45"/>
      <c r="B61" s="45"/>
      <c r="C61" s="22"/>
      <c r="F61" s="262"/>
    </row>
    <row r="62" spans="1:8" ht="27.95" customHeight="1" x14ac:dyDescent="0.2">
      <c r="A62" s="15" t="s">
        <v>46</v>
      </c>
      <c r="B62" s="16" t="s">
        <v>47</v>
      </c>
      <c r="C62" s="58" t="s">
        <v>75</v>
      </c>
      <c r="D62" s="58" t="s">
        <v>76</v>
      </c>
      <c r="E62" s="58" t="s">
        <v>77</v>
      </c>
      <c r="F62" s="59" t="s">
        <v>78</v>
      </c>
      <c r="G62" s="59" t="s">
        <v>242</v>
      </c>
      <c r="H62" s="59" t="s">
        <v>243</v>
      </c>
    </row>
    <row r="63" spans="1:8" x14ac:dyDescent="0.2">
      <c r="A63" s="159" t="s">
        <v>465</v>
      </c>
      <c r="B63" s="142" t="s">
        <v>434</v>
      </c>
      <c r="C63" s="136">
        <v>-21436.65</v>
      </c>
      <c r="D63" s="140">
        <v>-21436.65</v>
      </c>
      <c r="E63" s="140">
        <v>0</v>
      </c>
      <c r="F63" s="142">
        <v>0</v>
      </c>
      <c r="G63" s="142"/>
      <c r="H63" s="142"/>
    </row>
    <row r="64" spans="1:8" s="286" customFormat="1" x14ac:dyDescent="0.2">
      <c r="A64" s="159" t="s">
        <v>466</v>
      </c>
      <c r="B64" s="142" t="s">
        <v>436</v>
      </c>
      <c r="C64" s="136">
        <v>-725</v>
      </c>
      <c r="D64" s="140">
        <v>-725</v>
      </c>
      <c r="E64" s="140">
        <v>0</v>
      </c>
      <c r="F64" s="142">
        <v>0</v>
      </c>
      <c r="G64" s="142"/>
      <c r="H64" s="142"/>
    </row>
    <row r="65" spans="1:8" s="286" customFormat="1" x14ac:dyDescent="0.2">
      <c r="A65" s="159" t="s">
        <v>467</v>
      </c>
      <c r="B65" s="142" t="s">
        <v>438</v>
      </c>
      <c r="C65" s="136">
        <v>-7487.26</v>
      </c>
      <c r="D65" s="140">
        <v>-7487.26</v>
      </c>
      <c r="E65" s="140">
        <v>0</v>
      </c>
      <c r="F65" s="142">
        <v>0</v>
      </c>
      <c r="G65" s="142"/>
      <c r="H65" s="142"/>
    </row>
    <row r="66" spans="1:8" s="286" customFormat="1" x14ac:dyDescent="0.2">
      <c r="A66" s="159" t="s">
        <v>468</v>
      </c>
      <c r="B66" s="142" t="s">
        <v>440</v>
      </c>
      <c r="C66" s="136">
        <v>-5699.67</v>
      </c>
      <c r="D66" s="140">
        <v>-5699.67</v>
      </c>
      <c r="E66" s="140">
        <v>0</v>
      </c>
      <c r="F66" s="142">
        <v>0</v>
      </c>
      <c r="G66" s="142"/>
      <c r="H66" s="142"/>
    </row>
    <row r="67" spans="1:8" s="286" customFormat="1" x14ac:dyDescent="0.2">
      <c r="A67" s="159" t="s">
        <v>469</v>
      </c>
      <c r="B67" s="142" t="s">
        <v>442</v>
      </c>
      <c r="C67" s="136">
        <v>-420</v>
      </c>
      <c r="D67" s="140">
        <v>-420</v>
      </c>
      <c r="E67" s="140">
        <v>0</v>
      </c>
      <c r="F67" s="142">
        <v>0</v>
      </c>
      <c r="G67" s="142"/>
      <c r="H67" s="142"/>
    </row>
    <row r="68" spans="1:8" s="286" customFormat="1" x14ac:dyDescent="0.2">
      <c r="A68" s="159" t="s">
        <v>470</v>
      </c>
      <c r="B68" s="142" t="s">
        <v>444</v>
      </c>
      <c r="C68" s="136">
        <v>-250</v>
      </c>
      <c r="D68" s="140">
        <v>-250</v>
      </c>
      <c r="E68" s="140">
        <v>0</v>
      </c>
      <c r="F68" s="142">
        <v>0</v>
      </c>
      <c r="G68" s="142"/>
      <c r="H68" s="142"/>
    </row>
    <row r="69" spans="1:8" s="286" customFormat="1" x14ac:dyDescent="0.2">
      <c r="A69" s="159" t="s">
        <v>471</v>
      </c>
      <c r="B69" s="142" t="s">
        <v>446</v>
      </c>
      <c r="C69" s="136">
        <v>-23834.639999999999</v>
      </c>
      <c r="D69" s="140">
        <v>-23834.639999999999</v>
      </c>
      <c r="E69" s="140">
        <v>0</v>
      </c>
      <c r="F69" s="142">
        <v>0</v>
      </c>
      <c r="G69" s="142"/>
      <c r="H69" s="142"/>
    </row>
    <row r="70" spans="1:8" x14ac:dyDescent="0.2">
      <c r="A70" s="159" t="s">
        <v>472</v>
      </c>
      <c r="B70" s="142" t="s">
        <v>448</v>
      </c>
      <c r="C70" s="136">
        <v>-8358.4699999999993</v>
      </c>
      <c r="D70" s="140">
        <v>-8358.4699999999993</v>
      </c>
      <c r="E70" s="140">
        <v>0</v>
      </c>
      <c r="F70" s="142">
        <v>0</v>
      </c>
      <c r="G70" s="142"/>
      <c r="H70" s="142"/>
    </row>
    <row r="71" spans="1:8" x14ac:dyDescent="0.2">
      <c r="A71" s="159" t="s">
        <v>473</v>
      </c>
      <c r="B71" s="142" t="s">
        <v>450</v>
      </c>
      <c r="C71" s="136">
        <v>-312033.33</v>
      </c>
      <c r="D71" s="140">
        <v>-312033.33</v>
      </c>
      <c r="E71" s="140">
        <v>0</v>
      </c>
      <c r="F71" s="142">
        <v>0</v>
      </c>
      <c r="G71" s="142"/>
      <c r="H71" s="142"/>
    </row>
    <row r="72" spans="1:8" x14ac:dyDescent="0.2">
      <c r="A72" s="159" t="s">
        <v>474</v>
      </c>
      <c r="B72" s="142" t="s">
        <v>456</v>
      </c>
      <c r="C72" s="136">
        <v>-472.19</v>
      </c>
      <c r="D72" s="140">
        <v>-472.19</v>
      </c>
      <c r="E72" s="140">
        <v>0</v>
      </c>
      <c r="F72" s="142">
        <v>0</v>
      </c>
      <c r="G72" s="142"/>
      <c r="H72" s="142"/>
    </row>
    <row r="73" spans="1:8" x14ac:dyDescent="0.2">
      <c r="A73" s="172"/>
      <c r="B73" s="172" t="s">
        <v>237</v>
      </c>
      <c r="C73" s="144">
        <f>SUM(C63:C72)</f>
        <v>-380717.21</v>
      </c>
      <c r="D73" s="144">
        <f>SUM(D63:D72)</f>
        <v>-380717.21</v>
      </c>
      <c r="E73" s="144">
        <f>SUM(E63:E72)</f>
        <v>0</v>
      </c>
      <c r="F73" s="144"/>
      <c r="G73" s="144"/>
      <c r="H73" s="144"/>
    </row>
    <row r="76" spans="1:8" x14ac:dyDescent="0.2">
      <c r="A76" s="10" t="s">
        <v>218</v>
      </c>
      <c r="B76" s="10"/>
      <c r="C76" s="53"/>
      <c r="D76" s="53"/>
      <c r="E76" s="53"/>
      <c r="G76" s="54" t="s">
        <v>74</v>
      </c>
    </row>
    <row r="77" spans="1:8" x14ac:dyDescent="0.2">
      <c r="A77" s="45"/>
      <c r="B77" s="45"/>
      <c r="C77" s="22"/>
      <c r="F77" s="262"/>
    </row>
    <row r="78" spans="1:8" ht="27.95" customHeight="1" x14ac:dyDescent="0.2">
      <c r="A78" s="15" t="s">
        <v>46</v>
      </c>
      <c r="B78" s="16" t="s">
        <v>47</v>
      </c>
      <c r="C78" s="58" t="s">
        <v>75</v>
      </c>
      <c r="D78" s="58" t="s">
        <v>76</v>
      </c>
      <c r="E78" s="58" t="s">
        <v>77</v>
      </c>
      <c r="F78" s="59" t="s">
        <v>78</v>
      </c>
      <c r="G78" s="59" t="s">
        <v>242</v>
      </c>
      <c r="H78" s="59" t="s">
        <v>243</v>
      </c>
    </row>
    <row r="79" spans="1:8" x14ac:dyDescent="0.2">
      <c r="A79" s="159"/>
      <c r="B79" s="142"/>
      <c r="C79" s="136"/>
      <c r="D79" s="140"/>
      <c r="E79" s="140"/>
      <c r="F79" s="142"/>
      <c r="G79" s="142"/>
      <c r="H79" s="142"/>
    </row>
    <row r="80" spans="1:8" x14ac:dyDescent="0.2">
      <c r="A80" s="159"/>
      <c r="B80" s="142"/>
      <c r="C80" s="136"/>
      <c r="D80" s="140"/>
      <c r="E80" s="140"/>
      <c r="F80" s="142"/>
      <c r="G80" s="142"/>
      <c r="H80" s="142"/>
    </row>
    <row r="81" spans="1:8" x14ac:dyDescent="0.2">
      <c r="A81" s="159"/>
      <c r="B81" s="142"/>
      <c r="C81" s="136"/>
      <c r="D81" s="140"/>
      <c r="E81" s="140"/>
      <c r="F81" s="142"/>
      <c r="G81" s="142"/>
      <c r="H81" s="142"/>
    </row>
    <row r="82" spans="1:8" x14ac:dyDescent="0.2">
      <c r="A82" s="159"/>
      <c r="B82" s="142"/>
      <c r="C82" s="136"/>
      <c r="D82" s="140"/>
      <c r="E82" s="140"/>
      <c r="F82" s="142"/>
      <c r="G82" s="142"/>
      <c r="H82" s="142"/>
    </row>
    <row r="83" spans="1:8" x14ac:dyDescent="0.2">
      <c r="A83" s="172"/>
      <c r="B83" s="172" t="s">
        <v>236</v>
      </c>
      <c r="C83" s="144">
        <f>SUM(C79:C82)</f>
        <v>0</v>
      </c>
      <c r="D83" s="144">
        <f>SUM(D79:D82)</f>
        <v>0</v>
      </c>
      <c r="E83" s="144">
        <f>SUM(E79:E82)</f>
        <v>0</v>
      </c>
      <c r="F83" s="144"/>
      <c r="G83" s="144"/>
      <c r="H83" s="144"/>
    </row>
  </sheetData>
  <dataValidations count="8">
    <dataValidation allowBlank="1" showInputMessage="1" showErrorMessage="1" prompt="Criterio para la aplicación de depreciación: anual, mensual, trimestral, etc." sqref="F7 F21 F78 F52 F62 F42"/>
    <dataValidation allowBlank="1" showInputMessage="1" showErrorMessage="1" prompt="Diferencia entre el saldo final y el inicial presentados." sqref="E7 E21 E42 E52 E62 E78"/>
    <dataValidation allowBlank="1" showInputMessage="1" showErrorMessage="1" prompt="Corresponde al nombre o descripción de la cuenta de acuerdo al Plan de Cuentas emitido por el CONAC." sqref="B7 B21 B42 B52 B62 B78"/>
    <dataValidation allowBlank="1" showInputMessage="1" showErrorMessage="1" prompt="Indicar el método de depreciación." sqref="G42 G52 G62 G78"/>
    <dataValidation allowBlank="1" showInputMessage="1" showErrorMessage="1" prompt="Indicar la tasa de aplicación." sqref="H42 H52 H62 H78"/>
    <dataValidation allowBlank="1" showInputMessage="1" showErrorMessage="1" prompt="Corresponde al número de la cuenta de acuerdo al Plan de Cuentas emitido por el CONAC (DOF 23/12/2015)." sqref="A7 A21 A42 A52 A62 A78"/>
    <dataValidation allowBlank="1" showInputMessage="1" showErrorMessage="1" prompt="Saldo al 31 de diciembre del año anterior del ejercio que se presenta." sqref="C7 C21 C42 C52 C62 C78"/>
    <dataValidation allowBlank="1" showInputMessage="1" showErrorMessage="1" prompt="Importe final del periodo que corresponde la información financiera trimestral que se presenta." sqref="D7 D21 D42 D52 D62 D78"/>
  </dataValidations>
  <pageMargins left="0.7" right="0.7" top="0.75" bottom="0.75" header="0.3" footer="0.3"/>
  <pageSetup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/>
  </sheetViews>
  <sheetFormatPr baseColWidth="10" defaultColWidth="11.375" defaultRowHeight="11.25" x14ac:dyDescent="0.2"/>
  <cols>
    <col min="1" max="1" width="20.75" style="8" customWidth="1"/>
    <col min="2" max="2" width="50.75" style="8" customWidth="1"/>
    <col min="3" max="5" width="17.75" style="9" customWidth="1"/>
    <col min="6" max="6" width="17.75" style="8" customWidth="1"/>
    <col min="7" max="16384" width="11.375" style="8"/>
  </cols>
  <sheetData>
    <row r="1" spans="1:6" ht="11.25" customHeight="1" x14ac:dyDescent="0.2">
      <c r="A1" s="3" t="s">
        <v>43</v>
      </c>
      <c r="B1" s="3"/>
      <c r="C1" s="4"/>
      <c r="D1" s="4"/>
      <c r="E1" s="4"/>
      <c r="F1" s="7"/>
    </row>
    <row r="2" spans="1:6" ht="11.25" customHeight="1" x14ac:dyDescent="0.2">
      <c r="A2" s="3" t="s">
        <v>199</v>
      </c>
      <c r="B2" s="3"/>
      <c r="C2" s="4"/>
      <c r="D2" s="4"/>
      <c r="E2" s="4"/>
    </row>
    <row r="3" spans="1:6" s="278" customFormat="1" ht="11.25" customHeight="1" x14ac:dyDescent="0.2">
      <c r="A3" s="3"/>
      <c r="B3" s="3"/>
      <c r="C3" s="4"/>
      <c r="D3" s="4"/>
      <c r="E3" s="4"/>
    </row>
    <row r="4" spans="1:6" ht="11.25" customHeight="1" x14ac:dyDescent="0.2"/>
    <row r="5" spans="1:6" ht="11.25" customHeight="1" x14ac:dyDescent="0.2">
      <c r="A5" s="62" t="s">
        <v>144</v>
      </c>
      <c r="B5" s="62"/>
      <c r="C5" s="63"/>
      <c r="D5" s="63"/>
      <c r="E5" s="63"/>
      <c r="F5" s="12" t="s">
        <v>80</v>
      </c>
    </row>
    <row r="6" spans="1:6" s="19" customFormat="1" x14ac:dyDescent="0.2">
      <c r="A6" s="64"/>
      <c r="B6" s="64"/>
      <c r="C6" s="63"/>
      <c r="D6" s="63"/>
      <c r="E6" s="63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x14ac:dyDescent="0.2">
      <c r="A8" s="175">
        <v>125105911</v>
      </c>
      <c r="B8" s="175" t="s">
        <v>475</v>
      </c>
      <c r="C8" s="136">
        <v>9256.7999999999993</v>
      </c>
      <c r="D8" s="178">
        <v>9256.7999999999993</v>
      </c>
      <c r="E8" s="178">
        <v>0</v>
      </c>
      <c r="F8" s="141">
        <v>0</v>
      </c>
    </row>
    <row r="9" spans="1:6" x14ac:dyDescent="0.2">
      <c r="A9" s="175"/>
      <c r="B9" s="175"/>
      <c r="C9" s="136"/>
      <c r="D9" s="178"/>
      <c r="E9" s="178"/>
      <c r="F9" s="141"/>
    </row>
    <row r="10" spans="1:6" x14ac:dyDescent="0.2">
      <c r="A10" s="175"/>
      <c r="B10" s="175"/>
      <c r="C10" s="136"/>
      <c r="D10" s="178"/>
      <c r="E10" s="178"/>
      <c r="F10" s="141"/>
    </row>
    <row r="11" spans="1:6" x14ac:dyDescent="0.2">
      <c r="A11" s="175"/>
      <c r="B11" s="175"/>
      <c r="C11" s="136"/>
      <c r="D11" s="178"/>
      <c r="E11" s="178"/>
      <c r="F11" s="141"/>
    </row>
    <row r="12" spans="1:6" x14ac:dyDescent="0.2">
      <c r="A12" s="175"/>
      <c r="B12" s="175"/>
      <c r="C12" s="136"/>
      <c r="D12" s="178"/>
      <c r="E12" s="178"/>
      <c r="F12" s="141"/>
    </row>
    <row r="13" spans="1:6" x14ac:dyDescent="0.2">
      <c r="A13" s="172"/>
      <c r="B13" s="172" t="s">
        <v>238</v>
      </c>
      <c r="C13" s="144">
        <f>SUM(C8:C12)</f>
        <v>9256.7999999999993</v>
      </c>
      <c r="D13" s="144">
        <f>SUM(D8:D12)</f>
        <v>9256.7999999999993</v>
      </c>
      <c r="E13" s="144">
        <f>SUM(E8:E12)</f>
        <v>0</v>
      </c>
      <c r="F13" s="172"/>
    </row>
    <row r="14" spans="1:6" x14ac:dyDescent="0.2">
      <c r="A14" s="158"/>
      <c r="B14" s="158"/>
      <c r="C14" s="166"/>
      <c r="D14" s="166"/>
      <c r="E14" s="166"/>
      <c r="F14" s="158"/>
    </row>
    <row r="15" spans="1:6" x14ac:dyDescent="0.2">
      <c r="A15" s="158"/>
      <c r="B15" s="158"/>
      <c r="C15" s="166"/>
      <c r="D15" s="166"/>
      <c r="E15" s="166"/>
      <c r="F15" s="158"/>
    </row>
    <row r="16" spans="1:6" ht="11.25" customHeight="1" x14ac:dyDescent="0.2">
      <c r="A16" s="65" t="s">
        <v>219</v>
      </c>
      <c r="B16" s="66"/>
      <c r="C16" s="63"/>
      <c r="D16" s="63"/>
      <c r="E16" s="63"/>
      <c r="F16" s="12" t="s">
        <v>80</v>
      </c>
    </row>
    <row r="17" spans="1:6" x14ac:dyDescent="0.2">
      <c r="A17" s="67"/>
      <c r="B17" s="67"/>
      <c r="C17" s="68"/>
      <c r="D17" s="68"/>
      <c r="E17" s="68"/>
    </row>
    <row r="18" spans="1:6" ht="15" customHeight="1" x14ac:dyDescent="0.2">
      <c r="A18" s="15" t="s">
        <v>46</v>
      </c>
      <c r="B18" s="16" t="s">
        <v>47</v>
      </c>
      <c r="C18" s="58" t="s">
        <v>75</v>
      </c>
      <c r="D18" s="58" t="s">
        <v>76</v>
      </c>
      <c r="E18" s="58" t="s">
        <v>77</v>
      </c>
      <c r="F18" s="59" t="s">
        <v>78</v>
      </c>
    </row>
    <row r="19" spans="1:6" s="246" customFormat="1" ht="11.25" customHeight="1" x14ac:dyDescent="0.2">
      <c r="A19" s="159"/>
      <c r="B19" s="175"/>
      <c r="C19" s="136"/>
      <c r="D19" s="136"/>
      <c r="E19" s="136"/>
      <c r="F19" s="141"/>
    </row>
    <row r="20" spans="1:6" s="278" customFormat="1" ht="11.25" customHeight="1" x14ac:dyDescent="0.2">
      <c r="A20" s="159"/>
      <c r="B20" s="175"/>
      <c r="C20" s="136"/>
      <c r="D20" s="136"/>
      <c r="E20" s="136"/>
      <c r="F20" s="141"/>
    </row>
    <row r="21" spans="1:6" x14ac:dyDescent="0.2">
      <c r="A21" s="159"/>
      <c r="B21" s="175"/>
      <c r="C21" s="136"/>
      <c r="D21" s="136"/>
      <c r="E21" s="136"/>
      <c r="F21" s="141"/>
    </row>
    <row r="22" spans="1:6" x14ac:dyDescent="0.2">
      <c r="A22" s="172"/>
      <c r="B22" s="172" t="s">
        <v>239</v>
      </c>
      <c r="C22" s="144">
        <f>SUM(C19:C21)</f>
        <v>0</v>
      </c>
      <c r="D22" s="144">
        <f>SUM(D19:D21)</f>
        <v>0</v>
      </c>
      <c r="E22" s="144">
        <f>SUM(E19:E21)</f>
        <v>0</v>
      </c>
      <c r="F22" s="172"/>
    </row>
    <row r="23" spans="1:6" x14ac:dyDescent="0.2">
      <c r="A23" s="158"/>
      <c r="B23" s="158"/>
      <c r="C23" s="166"/>
      <c r="D23" s="166"/>
      <c r="E23" s="166"/>
      <c r="F23" s="158"/>
    </row>
    <row r="24" spans="1:6" x14ac:dyDescent="0.2">
      <c r="A24" s="158"/>
      <c r="B24" s="158"/>
      <c r="C24" s="166"/>
      <c r="D24" s="166"/>
      <c r="E24" s="166"/>
      <c r="F24" s="158"/>
    </row>
    <row r="25" spans="1:6" ht="11.25" customHeight="1" x14ac:dyDescent="0.2">
      <c r="A25" s="66" t="s">
        <v>152</v>
      </c>
      <c r="B25" s="158"/>
      <c r="C25" s="69"/>
      <c r="D25" s="69"/>
      <c r="E25" s="53"/>
      <c r="F25" s="54" t="s">
        <v>81</v>
      </c>
    </row>
    <row r="26" spans="1:6" x14ac:dyDescent="0.2">
      <c r="A26" s="45"/>
      <c r="B26" s="45"/>
      <c r="C26" s="22"/>
    </row>
    <row r="27" spans="1:6" ht="15" customHeight="1" x14ac:dyDescent="0.2">
      <c r="A27" s="15" t="s">
        <v>46</v>
      </c>
      <c r="B27" s="16" t="s">
        <v>47</v>
      </c>
      <c r="C27" s="58" t="s">
        <v>75</v>
      </c>
      <c r="D27" s="58" t="s">
        <v>76</v>
      </c>
      <c r="E27" s="58" t="s">
        <v>77</v>
      </c>
      <c r="F27" s="59" t="s">
        <v>78</v>
      </c>
    </row>
    <row r="28" spans="1:6" x14ac:dyDescent="0.2">
      <c r="A28" s="175"/>
      <c r="B28" s="175"/>
      <c r="C28" s="136"/>
      <c r="D28" s="178"/>
      <c r="E28" s="178"/>
      <c r="F28" s="141"/>
    </row>
    <row r="29" spans="1:6" x14ac:dyDescent="0.2">
      <c r="A29" s="175"/>
      <c r="B29" s="175"/>
      <c r="C29" s="136"/>
      <c r="D29" s="178"/>
      <c r="E29" s="178"/>
      <c r="F29" s="141"/>
    </row>
    <row r="30" spans="1:6" x14ac:dyDescent="0.2">
      <c r="A30" s="175"/>
      <c r="B30" s="175"/>
      <c r="C30" s="136"/>
      <c r="D30" s="178"/>
      <c r="E30" s="178"/>
      <c r="F30" s="141"/>
    </row>
    <row r="31" spans="1:6" x14ac:dyDescent="0.2">
      <c r="A31" s="175"/>
      <c r="B31" s="175"/>
      <c r="C31" s="136"/>
      <c r="D31" s="178"/>
      <c r="E31" s="178"/>
      <c r="F31" s="141"/>
    </row>
    <row r="32" spans="1:6" x14ac:dyDescent="0.2">
      <c r="A32" s="175"/>
      <c r="B32" s="175"/>
      <c r="C32" s="136"/>
      <c r="D32" s="178"/>
      <c r="E32" s="178"/>
      <c r="F32" s="141"/>
    </row>
    <row r="33" spans="1:6" x14ac:dyDescent="0.2">
      <c r="A33" s="175"/>
      <c r="B33" s="175"/>
      <c r="C33" s="136"/>
      <c r="D33" s="178"/>
      <c r="E33" s="178"/>
      <c r="F33" s="141"/>
    </row>
    <row r="34" spans="1:6" x14ac:dyDescent="0.2">
      <c r="A34" s="179"/>
      <c r="B34" s="179" t="s">
        <v>240</v>
      </c>
      <c r="C34" s="180">
        <f>SUM(C28:C33)</f>
        <v>0</v>
      </c>
      <c r="D34" s="180">
        <f>SUM(D28:D33)</f>
        <v>0</v>
      </c>
      <c r="E34" s="180">
        <f>SUM(E28:E33)</f>
        <v>0</v>
      </c>
      <c r="F34" s="180"/>
    </row>
    <row r="35" spans="1:6" x14ac:dyDescent="0.2">
      <c r="A35" s="151"/>
      <c r="B35" s="152"/>
      <c r="C35" s="153"/>
      <c r="D35" s="153"/>
      <c r="E35" s="153"/>
      <c r="F35" s="152"/>
    </row>
  </sheetData>
  <dataValidations count="6">
    <dataValidation allowBlank="1" showInputMessage="1" showErrorMessage="1" prompt="Corresponde al nombre o descripción de la cuenta de acuerdo al Plan de Cuentas emitido por el CONAC." sqref="B7 B27 B18"/>
    <dataValidation allowBlank="1" showInputMessage="1" showErrorMessage="1" prompt="Diferencia entre el saldo final y el inicial presentados." sqref="E7 E27 E18"/>
    <dataValidation allowBlank="1" showInputMessage="1" showErrorMessage="1" prompt="Indicar el medio como se está amortizando el intangible, por tiempo, por uso." sqref="F7 F27 F18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Saldo al 31 de diciembre del año anterior del ejercio que se presenta." sqref="C7 C18 C27"/>
    <dataValidation allowBlank="1" showInputMessage="1" showErrorMessage="1" prompt="Importe final del periodo que corresponde la información financiera trimestral que se presenta." sqref="D7 D18 D27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G16" sqref="G16"/>
    </sheetView>
  </sheetViews>
  <sheetFormatPr baseColWidth="10" defaultColWidth="11.375" defaultRowHeight="11.25" x14ac:dyDescent="0.2"/>
  <cols>
    <col min="1" max="1" width="20.75" style="70" customWidth="1"/>
    <col min="2" max="7" width="11.375" style="70"/>
    <col min="8" max="8" width="17.75" style="70" customWidth="1"/>
    <col min="9" max="16384" width="11.375" style="70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7"/>
    </row>
    <row r="2" spans="1:17" x14ac:dyDescent="0.2">
      <c r="A2" s="3" t="s">
        <v>199</v>
      </c>
      <c r="B2" s="3"/>
      <c r="C2" s="3"/>
      <c r="D2" s="3"/>
      <c r="E2" s="3"/>
      <c r="F2" s="3"/>
      <c r="G2" s="3"/>
      <c r="H2" s="8"/>
    </row>
    <row r="3" spans="1:17" x14ac:dyDescent="0.2">
      <c r="A3" s="3"/>
      <c r="B3" s="3"/>
      <c r="C3" s="3"/>
      <c r="D3" s="3"/>
      <c r="E3" s="3"/>
      <c r="F3" s="3"/>
      <c r="G3" s="3"/>
      <c r="H3" s="8"/>
    </row>
    <row r="4" spans="1:17" ht="11.25" customHeight="1" x14ac:dyDescent="0.2">
      <c r="A4" s="8"/>
      <c r="B4" s="8"/>
      <c r="C4" s="8"/>
      <c r="D4" s="8"/>
      <c r="E4" s="8"/>
      <c r="F4" s="8"/>
      <c r="G4" s="3"/>
      <c r="H4" s="266"/>
    </row>
    <row r="5" spans="1:17" ht="11.25" customHeight="1" x14ac:dyDescent="0.2">
      <c r="A5" s="71" t="s">
        <v>83</v>
      </c>
      <c r="B5" s="72"/>
      <c r="C5" s="266"/>
      <c r="D5" s="266"/>
      <c r="E5" s="64"/>
      <c r="F5" s="64"/>
      <c r="G5" s="64"/>
      <c r="H5" s="265" t="s">
        <v>82</v>
      </c>
    </row>
    <row r="6" spans="1:17" x14ac:dyDescent="0.2">
      <c r="J6" s="361"/>
      <c r="K6" s="361"/>
      <c r="L6" s="361"/>
      <c r="M6" s="361"/>
      <c r="N6" s="361"/>
      <c r="O6" s="361"/>
      <c r="P6" s="361"/>
      <c r="Q6" s="361"/>
    </row>
    <row r="7" spans="1:17" x14ac:dyDescent="0.2">
      <c r="A7" s="3" t="s">
        <v>84</v>
      </c>
    </row>
    <row r="8" spans="1:17" ht="52.5" customHeight="1" x14ac:dyDescent="0.2">
      <c r="A8" s="362" t="s">
        <v>85</v>
      </c>
      <c r="B8" s="362"/>
      <c r="C8" s="362"/>
      <c r="D8" s="362"/>
      <c r="E8" s="362"/>
      <c r="F8" s="362"/>
      <c r="G8" s="362"/>
      <c r="H8" s="362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18" sqref="A18"/>
    </sheetView>
  </sheetViews>
  <sheetFormatPr baseColWidth="10" defaultColWidth="11.375" defaultRowHeight="11.25" x14ac:dyDescent="0.2"/>
  <cols>
    <col min="1" max="1" width="20.75" style="8" customWidth="1"/>
    <col min="2" max="2" width="50.75" style="8" customWidth="1"/>
    <col min="3" max="3" width="17.75" style="9" customWidth="1"/>
    <col min="4" max="4" width="17.75" style="8" customWidth="1"/>
    <col min="5" max="16384" width="11.375" style="8"/>
  </cols>
  <sheetData>
    <row r="1" spans="1:4" x14ac:dyDescent="0.2">
      <c r="A1" s="73" t="s">
        <v>43</v>
      </c>
      <c r="B1" s="73"/>
      <c r="C1" s="6"/>
      <c r="D1" s="7"/>
    </row>
    <row r="2" spans="1:4" x14ac:dyDescent="0.2">
      <c r="A2" s="73" t="s">
        <v>199</v>
      </c>
      <c r="B2" s="73"/>
      <c r="C2" s="6"/>
    </row>
    <row r="3" spans="1:4" x14ac:dyDescent="0.2">
      <c r="A3" s="42"/>
      <c r="B3" s="42"/>
      <c r="C3" s="74"/>
      <c r="D3" s="42"/>
    </row>
    <row r="4" spans="1:4" x14ac:dyDescent="0.2">
      <c r="A4" s="42"/>
      <c r="B4" s="42"/>
      <c r="C4" s="74"/>
      <c r="D4" s="42"/>
    </row>
    <row r="5" spans="1:4" s="35" customFormat="1" ht="11.25" customHeight="1" x14ac:dyDescent="0.25">
      <c r="A5" s="62" t="s">
        <v>244</v>
      </c>
      <c r="B5" s="285"/>
      <c r="C5" s="75"/>
      <c r="D5" s="76" t="s">
        <v>86</v>
      </c>
    </row>
    <row r="6" spans="1:4" x14ac:dyDescent="0.2">
      <c r="A6" s="77"/>
      <c r="B6" s="77"/>
      <c r="C6" s="78"/>
      <c r="D6" s="77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52" t="s">
        <v>59</v>
      </c>
    </row>
    <row r="8" spans="1:4" x14ac:dyDescent="0.2">
      <c r="A8" s="176" t="s">
        <v>428</v>
      </c>
      <c r="B8" s="176"/>
      <c r="C8" s="166"/>
      <c r="D8" s="181"/>
    </row>
    <row r="9" spans="1:4" x14ac:dyDescent="0.2">
      <c r="A9" s="176"/>
      <c r="B9" s="176"/>
      <c r="C9" s="182"/>
      <c r="D9" s="181"/>
    </row>
    <row r="10" spans="1:4" x14ac:dyDescent="0.2">
      <c r="A10" s="176"/>
      <c r="B10" s="176"/>
      <c r="C10" s="182"/>
      <c r="D10" s="183"/>
    </row>
    <row r="11" spans="1:4" x14ac:dyDescent="0.2">
      <c r="A11" s="156"/>
      <c r="B11" s="156" t="s">
        <v>245</v>
      </c>
      <c r="C11" s="148">
        <f>SUM(C8:C10)</f>
        <v>0</v>
      </c>
      <c r="D11" s="184"/>
    </row>
    <row r="14" spans="1:4" ht="11.25" customHeight="1" x14ac:dyDescent="0.2">
      <c r="A14" s="62" t="s">
        <v>145</v>
      </c>
      <c r="B14" s="285"/>
      <c r="C14" s="75"/>
      <c r="D14" s="76" t="s">
        <v>86</v>
      </c>
    </row>
    <row r="15" spans="1:4" x14ac:dyDescent="0.2">
      <c r="A15" s="77"/>
      <c r="B15" s="77"/>
      <c r="C15" s="78"/>
      <c r="D15" s="77"/>
    </row>
    <row r="16" spans="1:4" ht="15" customHeight="1" x14ac:dyDescent="0.2">
      <c r="A16" s="15" t="s">
        <v>46</v>
      </c>
      <c r="B16" s="16" t="s">
        <v>47</v>
      </c>
      <c r="C16" s="17" t="s">
        <v>48</v>
      </c>
      <c r="D16" s="52" t="s">
        <v>59</v>
      </c>
    </row>
    <row r="17" spans="1:4" x14ac:dyDescent="0.2">
      <c r="A17" s="176" t="s">
        <v>428</v>
      </c>
      <c r="B17" s="176"/>
      <c r="C17" s="166"/>
      <c r="D17" s="181"/>
    </row>
    <row r="18" spans="1:4" x14ac:dyDescent="0.2">
      <c r="A18" s="176"/>
      <c r="B18" s="176"/>
      <c r="C18" s="182"/>
      <c r="D18" s="181"/>
    </row>
    <row r="19" spans="1:4" x14ac:dyDescent="0.2">
      <c r="A19" s="176"/>
      <c r="B19" s="176"/>
      <c r="C19" s="182"/>
      <c r="D19" s="183"/>
    </row>
    <row r="20" spans="1:4" x14ac:dyDescent="0.2">
      <c r="A20" s="156"/>
      <c r="B20" s="156" t="s">
        <v>241</v>
      </c>
      <c r="C20" s="148">
        <f>SUM(C17:C19)</f>
        <v>0</v>
      </c>
      <c r="D20" s="184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Saldo final de la Información Financiera Trimestral que se presenta (trimestral: 1er, 2do, 3ro. o 4to.)." sqref="C7 C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zoomScaleSheetLayoutView="100" workbookViewId="0"/>
  </sheetViews>
  <sheetFormatPr baseColWidth="10" defaultColWidth="13.75" defaultRowHeight="11.25" x14ac:dyDescent="0.2"/>
  <cols>
    <col min="1" max="1" width="20.75" style="8" customWidth="1"/>
    <col min="2" max="2" width="50.75" style="8" customWidth="1"/>
    <col min="3" max="7" width="17.75" style="9" customWidth="1"/>
    <col min="8" max="8" width="17.75" style="8" customWidth="1"/>
    <col min="9" max="16384" width="13.75" style="8"/>
  </cols>
  <sheetData>
    <row r="1" spans="1:8" ht="11.25" customHeight="1" x14ac:dyDescent="0.2">
      <c r="A1" s="3" t="s">
        <v>43</v>
      </c>
      <c r="B1" s="3"/>
      <c r="C1" s="4"/>
      <c r="D1" s="4"/>
      <c r="E1" s="4"/>
      <c r="F1" s="4"/>
      <c r="G1" s="4"/>
      <c r="H1" s="7"/>
    </row>
    <row r="2" spans="1:8" x14ac:dyDescent="0.2">
      <c r="A2" s="3" t="s">
        <v>199</v>
      </c>
      <c r="B2" s="3"/>
      <c r="C2" s="4"/>
      <c r="D2" s="4"/>
      <c r="E2" s="4"/>
      <c r="F2" s="4"/>
      <c r="G2" s="4"/>
      <c r="H2" s="9"/>
    </row>
    <row r="3" spans="1:8" x14ac:dyDescent="0.2">
      <c r="H3" s="9"/>
    </row>
    <row r="4" spans="1:8" x14ac:dyDescent="0.2">
      <c r="H4" s="9"/>
    </row>
    <row r="5" spans="1:8" ht="11.25" customHeight="1" x14ac:dyDescent="0.2">
      <c r="A5" s="10" t="s">
        <v>246</v>
      </c>
      <c r="B5" s="12"/>
      <c r="C5" s="80"/>
      <c r="D5" s="80"/>
      <c r="E5" s="80"/>
      <c r="F5" s="80"/>
      <c r="G5" s="80"/>
      <c r="H5" s="81" t="s">
        <v>87</v>
      </c>
    </row>
    <row r="6" spans="1:8" x14ac:dyDescent="0.2">
      <c r="A6" s="284"/>
      <c r="B6" s="286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</row>
    <row r="8" spans="1:8" x14ac:dyDescent="0.2">
      <c r="A8" s="159" t="s">
        <v>476</v>
      </c>
      <c r="B8" s="159" t="s">
        <v>477</v>
      </c>
      <c r="C8" s="136">
        <v>-101894.62</v>
      </c>
      <c r="D8" s="136"/>
      <c r="E8" s="136"/>
      <c r="F8" s="136"/>
      <c r="G8" s="136"/>
      <c r="H8" s="185"/>
    </row>
    <row r="9" spans="1:8" x14ac:dyDescent="0.2">
      <c r="A9" s="159" t="s">
        <v>478</v>
      </c>
      <c r="B9" s="159" t="s">
        <v>479</v>
      </c>
      <c r="C9" s="136">
        <v>-224.6</v>
      </c>
      <c r="D9" s="136"/>
      <c r="E9" s="136"/>
      <c r="F9" s="136"/>
      <c r="G9" s="136"/>
      <c r="H9" s="185"/>
    </row>
    <row r="10" spans="1:8" x14ac:dyDescent="0.2">
      <c r="A10" s="159" t="s">
        <v>480</v>
      </c>
      <c r="B10" s="159" t="s">
        <v>481</v>
      </c>
      <c r="C10" s="136">
        <v>-203129.09</v>
      </c>
      <c r="D10" s="136"/>
      <c r="E10" s="136"/>
      <c r="F10" s="136"/>
      <c r="G10" s="136"/>
      <c r="H10" s="185"/>
    </row>
    <row r="11" spans="1:8" x14ac:dyDescent="0.2">
      <c r="A11" s="159" t="s">
        <v>482</v>
      </c>
      <c r="B11" s="159" t="s">
        <v>483</v>
      </c>
      <c r="C11" s="136">
        <v>-2770.42</v>
      </c>
      <c r="D11" s="136"/>
      <c r="E11" s="136"/>
      <c r="F11" s="136"/>
      <c r="G11" s="136"/>
      <c r="H11" s="185"/>
    </row>
    <row r="12" spans="1:8" x14ac:dyDescent="0.2">
      <c r="A12" s="159" t="s">
        <v>484</v>
      </c>
      <c r="B12" s="159" t="s">
        <v>485</v>
      </c>
      <c r="C12" s="136">
        <v>-267852.03000000003</v>
      </c>
      <c r="D12" s="136"/>
      <c r="E12" s="136"/>
      <c r="F12" s="136"/>
      <c r="G12" s="136"/>
      <c r="H12" s="185"/>
    </row>
    <row r="13" spans="1:8" x14ac:dyDescent="0.2">
      <c r="A13" s="159" t="s">
        <v>486</v>
      </c>
      <c r="B13" s="159" t="s">
        <v>487</v>
      </c>
      <c r="C13" s="136">
        <v>-133712.01</v>
      </c>
      <c r="D13" s="136"/>
      <c r="E13" s="136"/>
      <c r="F13" s="136"/>
      <c r="G13" s="136"/>
      <c r="H13" s="185"/>
    </row>
    <row r="14" spans="1:8" x14ac:dyDescent="0.2">
      <c r="A14" s="159" t="s">
        <v>488</v>
      </c>
      <c r="B14" s="159" t="s">
        <v>489</v>
      </c>
      <c r="C14" s="136">
        <v>-20303.64</v>
      </c>
      <c r="D14" s="136"/>
      <c r="E14" s="136"/>
      <c r="F14" s="136"/>
      <c r="G14" s="136"/>
      <c r="H14" s="185"/>
    </row>
    <row r="15" spans="1:8" x14ac:dyDescent="0.2">
      <c r="A15" s="159" t="s">
        <v>490</v>
      </c>
      <c r="B15" s="159" t="s">
        <v>491</v>
      </c>
      <c r="C15" s="136">
        <v>-1443.66</v>
      </c>
      <c r="D15" s="136"/>
      <c r="E15" s="136"/>
      <c r="F15" s="136"/>
      <c r="G15" s="136"/>
      <c r="H15" s="185"/>
    </row>
    <row r="16" spans="1:8" x14ac:dyDescent="0.2">
      <c r="A16" s="159" t="s">
        <v>492</v>
      </c>
      <c r="B16" s="159" t="s">
        <v>493</v>
      </c>
      <c r="C16" s="136">
        <v>-6482.33</v>
      </c>
      <c r="D16" s="136"/>
      <c r="E16" s="136"/>
      <c r="F16" s="136"/>
      <c r="G16" s="136"/>
      <c r="H16" s="185"/>
    </row>
    <row r="17" spans="1:8" x14ac:dyDescent="0.2">
      <c r="A17" s="159" t="s">
        <v>494</v>
      </c>
      <c r="B17" s="159" t="s">
        <v>495</v>
      </c>
      <c r="C17" s="136">
        <v>-4111.5200000000004</v>
      </c>
      <c r="D17" s="136"/>
      <c r="E17" s="136"/>
      <c r="F17" s="136"/>
      <c r="G17" s="136"/>
      <c r="H17" s="185"/>
    </row>
    <row r="18" spans="1:8" x14ac:dyDescent="0.2">
      <c r="A18" s="159" t="s">
        <v>496</v>
      </c>
      <c r="B18" s="159" t="s">
        <v>497</v>
      </c>
      <c r="C18" s="136">
        <v>1855.81</v>
      </c>
      <c r="D18" s="136"/>
      <c r="E18" s="136"/>
      <c r="F18" s="136"/>
      <c r="G18" s="136"/>
      <c r="H18" s="185"/>
    </row>
    <row r="19" spans="1:8" s="286" customFormat="1" x14ac:dyDescent="0.2">
      <c r="A19" s="159" t="s">
        <v>498</v>
      </c>
      <c r="B19" s="159" t="s">
        <v>499</v>
      </c>
      <c r="C19" s="136">
        <v>-23.24</v>
      </c>
      <c r="D19" s="136"/>
      <c r="E19" s="136"/>
      <c r="F19" s="136"/>
      <c r="G19" s="136"/>
      <c r="H19" s="185"/>
    </row>
    <row r="20" spans="1:8" x14ac:dyDescent="0.2">
      <c r="A20" s="159" t="s">
        <v>500</v>
      </c>
      <c r="B20" s="159" t="s">
        <v>501</v>
      </c>
      <c r="C20" s="136">
        <v>-9391.27</v>
      </c>
      <c r="D20" s="136"/>
      <c r="E20" s="136"/>
      <c r="F20" s="136"/>
      <c r="G20" s="136"/>
      <c r="H20" s="185"/>
    </row>
    <row r="21" spans="1:8" x14ac:dyDescent="0.2">
      <c r="A21" s="159" t="s">
        <v>502</v>
      </c>
      <c r="B21" s="159" t="s">
        <v>503</v>
      </c>
      <c r="C21" s="136">
        <v>-145400.46</v>
      </c>
      <c r="D21" s="136"/>
      <c r="E21" s="136"/>
      <c r="F21" s="136"/>
      <c r="G21" s="136"/>
      <c r="H21" s="185"/>
    </row>
    <row r="22" spans="1:8" x14ac:dyDescent="0.2">
      <c r="A22" s="159"/>
      <c r="B22" s="159"/>
      <c r="C22" s="136"/>
      <c r="D22" s="136"/>
      <c r="E22" s="136"/>
      <c r="F22" s="136"/>
      <c r="G22" s="136"/>
      <c r="H22" s="185"/>
    </row>
    <row r="23" spans="1:8" x14ac:dyDescent="0.2">
      <c r="A23" s="186"/>
      <c r="B23" s="186" t="s">
        <v>248</v>
      </c>
      <c r="C23" s="187">
        <f>SUM(C8:C22)</f>
        <v>-894883.08</v>
      </c>
      <c r="D23" s="187">
        <f>SUM(D8:D22)</f>
        <v>0</v>
      </c>
      <c r="E23" s="187">
        <f>SUM(E8:E22)</f>
        <v>0</v>
      </c>
      <c r="F23" s="187">
        <f>SUM(F8:F22)</f>
        <v>0</v>
      </c>
      <c r="G23" s="187">
        <f>SUM(G8:G22)</f>
        <v>0</v>
      </c>
      <c r="H23" s="187"/>
    </row>
    <row r="26" spans="1:8" x14ac:dyDescent="0.2">
      <c r="A26" s="10" t="s">
        <v>247</v>
      </c>
      <c r="B26" s="280"/>
      <c r="C26" s="80"/>
      <c r="D26" s="80"/>
      <c r="E26" s="80"/>
      <c r="F26" s="80"/>
      <c r="G26" s="80"/>
      <c r="H26" s="81" t="s">
        <v>87</v>
      </c>
    </row>
    <row r="27" spans="1:8" x14ac:dyDescent="0.2">
      <c r="A27" s="284"/>
      <c r="B27" s="286"/>
      <c r="H27" s="279"/>
    </row>
    <row r="28" spans="1:8" ht="15" customHeight="1" x14ac:dyDescent="0.2">
      <c r="A28" s="15" t="s">
        <v>46</v>
      </c>
      <c r="B28" s="16" t="s">
        <v>47</v>
      </c>
      <c r="C28" s="17" t="s">
        <v>48</v>
      </c>
      <c r="D28" s="40" t="s">
        <v>55</v>
      </c>
      <c r="E28" s="40" t="s">
        <v>56</v>
      </c>
      <c r="F28" s="40" t="s">
        <v>57</v>
      </c>
      <c r="G28" s="41" t="s">
        <v>58</v>
      </c>
      <c r="H28" s="16" t="s">
        <v>59</v>
      </c>
    </row>
    <row r="29" spans="1:8" x14ac:dyDescent="0.2">
      <c r="A29" s="159"/>
      <c r="B29" s="159"/>
      <c r="C29" s="136"/>
      <c r="D29" s="136"/>
      <c r="E29" s="136"/>
      <c r="F29" s="136"/>
      <c r="G29" s="136"/>
      <c r="H29" s="185"/>
    </row>
    <row r="30" spans="1:8" x14ac:dyDescent="0.2">
      <c r="A30" s="159"/>
      <c r="B30" s="159"/>
      <c r="C30" s="136"/>
      <c r="D30" s="136"/>
      <c r="E30" s="136"/>
      <c r="F30" s="136"/>
      <c r="G30" s="136"/>
      <c r="H30" s="185"/>
    </row>
    <row r="31" spans="1:8" x14ac:dyDescent="0.2">
      <c r="A31" s="159"/>
      <c r="B31" s="159"/>
      <c r="C31" s="136"/>
      <c r="D31" s="136"/>
      <c r="E31" s="136"/>
      <c r="F31" s="136"/>
      <c r="G31" s="136"/>
      <c r="H31" s="185"/>
    </row>
    <row r="32" spans="1:8" x14ac:dyDescent="0.2">
      <c r="A32" s="159"/>
      <c r="B32" s="159"/>
      <c r="C32" s="136"/>
      <c r="D32" s="136"/>
      <c r="E32" s="136"/>
      <c r="F32" s="136"/>
      <c r="G32" s="136"/>
      <c r="H32" s="185"/>
    </row>
    <row r="33" spans="1:8" x14ac:dyDescent="0.2">
      <c r="A33" s="159"/>
      <c r="B33" s="159"/>
      <c r="C33" s="136"/>
      <c r="D33" s="136"/>
      <c r="E33" s="136"/>
      <c r="F33" s="136"/>
      <c r="G33" s="136"/>
      <c r="H33" s="185"/>
    </row>
    <row r="34" spans="1:8" x14ac:dyDescent="0.2">
      <c r="A34" s="159"/>
      <c r="B34" s="159"/>
      <c r="C34" s="136"/>
      <c r="D34" s="136"/>
      <c r="E34" s="136"/>
      <c r="F34" s="136"/>
      <c r="G34" s="136"/>
      <c r="H34" s="185"/>
    </row>
    <row r="35" spans="1:8" x14ac:dyDescent="0.2">
      <c r="A35" s="159"/>
      <c r="B35" s="159"/>
      <c r="C35" s="136"/>
      <c r="D35" s="136"/>
      <c r="E35" s="136"/>
      <c r="F35" s="136"/>
      <c r="G35" s="136"/>
      <c r="H35" s="185"/>
    </row>
    <row r="36" spans="1:8" x14ac:dyDescent="0.2">
      <c r="A36" s="159"/>
      <c r="B36" s="159"/>
      <c r="C36" s="136"/>
      <c r="D36" s="136"/>
      <c r="E36" s="136"/>
      <c r="F36" s="136"/>
      <c r="G36" s="136"/>
      <c r="H36" s="185"/>
    </row>
    <row r="37" spans="1:8" x14ac:dyDescent="0.2">
      <c r="A37" s="159"/>
      <c r="B37" s="159"/>
      <c r="C37" s="136"/>
      <c r="D37" s="136"/>
      <c r="E37" s="136"/>
      <c r="F37" s="136"/>
      <c r="G37" s="136"/>
      <c r="H37" s="185"/>
    </row>
    <row r="38" spans="1:8" x14ac:dyDescent="0.2">
      <c r="A38" s="159"/>
      <c r="B38" s="159"/>
      <c r="C38" s="136"/>
      <c r="D38" s="136"/>
      <c r="E38" s="136"/>
      <c r="F38" s="136"/>
      <c r="G38" s="136"/>
      <c r="H38" s="185"/>
    </row>
    <row r="39" spans="1:8" x14ac:dyDescent="0.2">
      <c r="A39" s="159"/>
      <c r="B39" s="159"/>
      <c r="C39" s="136"/>
      <c r="D39" s="136"/>
      <c r="E39" s="136"/>
      <c r="F39" s="136"/>
      <c r="G39" s="136"/>
      <c r="H39" s="185"/>
    </row>
    <row r="40" spans="1:8" x14ac:dyDescent="0.2">
      <c r="A40" s="159"/>
      <c r="B40" s="159"/>
      <c r="C40" s="136"/>
      <c r="D40" s="136"/>
      <c r="E40" s="136"/>
      <c r="F40" s="136"/>
      <c r="G40" s="136"/>
      <c r="H40" s="185"/>
    </row>
    <row r="41" spans="1:8" x14ac:dyDescent="0.2">
      <c r="A41" s="159"/>
      <c r="B41" s="159"/>
      <c r="C41" s="136"/>
      <c r="D41" s="136"/>
      <c r="E41" s="136"/>
      <c r="F41" s="136"/>
      <c r="G41" s="136"/>
      <c r="H41" s="185"/>
    </row>
    <row r="42" spans="1:8" x14ac:dyDescent="0.2">
      <c r="A42" s="159"/>
      <c r="B42" s="159"/>
      <c r="C42" s="136"/>
      <c r="D42" s="136"/>
      <c r="E42" s="136"/>
      <c r="F42" s="136"/>
      <c r="G42" s="136"/>
      <c r="H42" s="185"/>
    </row>
    <row r="43" spans="1:8" x14ac:dyDescent="0.2">
      <c r="A43" s="186"/>
      <c r="B43" s="186" t="s">
        <v>249</v>
      </c>
      <c r="C43" s="187">
        <f>SUM(C29:C42)</f>
        <v>0</v>
      </c>
      <c r="D43" s="187">
        <f>SUM(D29:D42)</f>
        <v>0</v>
      </c>
      <c r="E43" s="187">
        <f>SUM(E29:E42)</f>
        <v>0</v>
      </c>
      <c r="F43" s="187">
        <f>SUM(F29:F42)</f>
        <v>0</v>
      </c>
      <c r="G43" s="187">
        <f>SUM(G29:G42)</f>
        <v>0</v>
      </c>
      <c r="H43" s="187"/>
    </row>
  </sheetData>
  <dataValidations count="8">
    <dataValidation allowBlank="1" showInputMessage="1" showErrorMessage="1" prompt="Corresponde al nombre o descripción de la cuenta de acuerdo al Plan de Cuentas emitido por el CONAC." sqref="B7 B28"/>
    <dataValidation allowBlank="1" showInputMessage="1" showErrorMessage="1" prompt="Importe de la cuentas por cobrar con fecha de vencimiento de 1 a 90 días." sqref="D7 D28"/>
    <dataValidation allowBlank="1" showInputMessage="1" showErrorMessage="1" prompt="Importe de la cuentas por cobrar con fecha de vencimiento de 91 a 180 días." sqref="E7 E28"/>
    <dataValidation allowBlank="1" showInputMessage="1" showErrorMessage="1" prompt="Importe de la cuentas por cobrar con fecha de vencimiento de 181 a 365 días." sqref="F7 F28"/>
    <dataValidation allowBlank="1" showInputMessage="1" showErrorMessage="1" prompt="Importe de la cuentas por cobrar con vencimiento mayor a 365 días." sqref="G7 G28"/>
    <dataValidation allowBlank="1" showInputMessage="1" showErrorMessage="1" prompt="Informar sobre la factibilidad de pago." sqref="H7 H28"/>
    <dataValidation allowBlank="1" showInputMessage="1" showErrorMessage="1" prompt="Corresponde al número de la cuenta de acuerdo al Plan de Cuentas emitido por el CONAC (DOF 23/12/2015)." sqref="A7 A28"/>
    <dataValidation allowBlank="1" showInputMessage="1" showErrorMessage="1" prompt="Saldo final de la Información Financiera Trimestral que se presenta (trimestral: 1er, 2do, 3ro. o 4to.)." sqref="C7 C28"/>
  </dataValidations>
  <pageMargins left="0.7" right="0.7" top="0.75" bottom="0.75" header="0.3" footer="0.3"/>
  <pageSetup scale="55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/>
  </sheetViews>
  <sheetFormatPr baseColWidth="10" defaultColWidth="13.75" defaultRowHeight="11.25" x14ac:dyDescent="0.2"/>
  <cols>
    <col min="1" max="1" width="20.75" style="8" customWidth="1"/>
    <col min="2" max="2" width="50.75" style="8" customWidth="1"/>
    <col min="3" max="3" width="17.75" style="9" customWidth="1"/>
    <col min="4" max="5" width="17.75" style="8" customWidth="1"/>
    <col min="6" max="16384" width="13.75" style="8"/>
  </cols>
  <sheetData>
    <row r="1" spans="1:5" x14ac:dyDescent="0.2">
      <c r="A1" s="3" t="s">
        <v>43</v>
      </c>
      <c r="B1" s="3"/>
      <c r="D1" s="9"/>
    </row>
    <row r="2" spans="1:5" x14ac:dyDescent="0.2">
      <c r="A2" s="3" t="s">
        <v>199</v>
      </c>
      <c r="B2" s="3"/>
      <c r="D2" s="9"/>
      <c r="E2" s="7" t="s">
        <v>44</v>
      </c>
    </row>
    <row r="5" spans="1:5" ht="11.25" customHeight="1" x14ac:dyDescent="0.2">
      <c r="A5" s="269" t="s">
        <v>209</v>
      </c>
      <c r="B5" s="269"/>
      <c r="E5" s="81" t="s">
        <v>88</v>
      </c>
    </row>
    <row r="6" spans="1:5" x14ac:dyDescent="0.2">
      <c r="D6" s="80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246" customFormat="1" ht="11.25" customHeight="1" x14ac:dyDescent="0.2">
      <c r="A8" s="159" t="s">
        <v>428</v>
      </c>
      <c r="B8" s="159"/>
      <c r="C8" s="185"/>
      <c r="D8" s="185"/>
      <c r="E8" s="141"/>
    </row>
    <row r="9" spans="1:5" x14ac:dyDescent="0.2">
      <c r="A9" s="159"/>
      <c r="B9" s="159"/>
      <c r="C9" s="185"/>
      <c r="D9" s="185"/>
      <c r="E9" s="141"/>
    </row>
    <row r="10" spans="1:5" x14ac:dyDescent="0.2">
      <c r="A10" s="194"/>
      <c r="B10" s="194" t="s">
        <v>251</v>
      </c>
      <c r="C10" s="195">
        <f>SUM(C8:C9)</f>
        <v>0</v>
      </c>
      <c r="D10" s="193"/>
      <c r="E10" s="193"/>
    </row>
    <row r="13" spans="1:5" ht="11.25" customHeight="1" x14ac:dyDescent="0.2">
      <c r="A13" s="10" t="s">
        <v>250</v>
      </c>
      <c r="B13" s="280"/>
      <c r="D13" s="279"/>
      <c r="E13" s="81" t="s">
        <v>88</v>
      </c>
    </row>
    <row r="14" spans="1:5" x14ac:dyDescent="0.2">
      <c r="A14" s="284"/>
      <c r="B14" s="286"/>
      <c r="D14" s="279"/>
      <c r="E14" s="279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x14ac:dyDescent="0.2">
      <c r="A16" s="188"/>
      <c r="B16" s="189"/>
      <c r="C16" s="190"/>
      <c r="D16" s="185"/>
      <c r="E16" s="141"/>
    </row>
    <row r="17" spans="1:5" x14ac:dyDescent="0.2">
      <c r="A17" s="159"/>
      <c r="B17" s="191"/>
      <c r="C17" s="185"/>
      <c r="D17" s="185"/>
      <c r="E17" s="141"/>
    </row>
    <row r="18" spans="1:5" x14ac:dyDescent="0.2">
      <c r="A18" s="186"/>
      <c r="B18" s="186" t="s">
        <v>252</v>
      </c>
      <c r="C18" s="192">
        <f>SUM(C16:C17)</f>
        <v>0</v>
      </c>
      <c r="D18" s="193"/>
      <c r="E18" s="193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Saldo final de la Información Financiera Trimestral que se presenta (trimestral: 1er, 2do, 3ro. o 4to.)." sqref="C7 C15"/>
  </dataValidations>
  <pageMargins left="0.7" right="0.7" top="0.75" bottom="0.75" header="0.3" footer="0.3"/>
  <pageSetup scale="64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9" sqref="A9"/>
    </sheetView>
  </sheetViews>
  <sheetFormatPr baseColWidth="10" defaultColWidth="11.375" defaultRowHeight="11.25" x14ac:dyDescent="0.2"/>
  <cols>
    <col min="1" max="1" width="20.75" style="8" customWidth="1"/>
    <col min="2" max="2" width="50.75" style="8" customWidth="1"/>
    <col min="3" max="3" width="17.75" style="9" customWidth="1"/>
    <col min="4" max="5" width="17.75" style="8" customWidth="1"/>
    <col min="6" max="16384" width="11.375" style="8"/>
  </cols>
  <sheetData>
    <row r="1" spans="1:5" s="42" customFormat="1" x14ac:dyDescent="0.2">
      <c r="A1" s="73" t="s">
        <v>43</v>
      </c>
      <c r="B1" s="73"/>
      <c r="C1" s="82"/>
      <c r="D1" s="83"/>
      <c r="E1" s="7"/>
    </row>
    <row r="2" spans="1:5" s="42" customFormat="1" x14ac:dyDescent="0.2">
      <c r="A2" s="73" t="s">
        <v>199</v>
      </c>
      <c r="B2" s="73"/>
      <c r="C2" s="43"/>
    </row>
    <row r="3" spans="1:5" s="42" customFormat="1" x14ac:dyDescent="0.2">
      <c r="C3" s="43"/>
    </row>
    <row r="4" spans="1:5" s="42" customFormat="1" x14ac:dyDescent="0.2">
      <c r="C4" s="43"/>
    </row>
    <row r="5" spans="1:5" s="42" customFormat="1" x14ac:dyDescent="0.2">
      <c r="A5" s="10" t="s">
        <v>146</v>
      </c>
      <c r="B5" s="12"/>
      <c r="C5" s="9"/>
      <c r="D5" s="8"/>
      <c r="E5" s="81" t="s">
        <v>256</v>
      </c>
    </row>
    <row r="6" spans="1:5" s="42" customFormat="1" x14ac:dyDescent="0.2">
      <c r="A6" s="284"/>
      <c r="B6" s="286"/>
      <c r="C6" s="9"/>
      <c r="D6" s="8"/>
      <c r="E6" s="8"/>
    </row>
    <row r="7" spans="1:5" s="42" customFormat="1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42" customFormat="1" x14ac:dyDescent="0.2">
      <c r="A8" s="188" t="s">
        <v>428</v>
      </c>
      <c r="B8" s="189"/>
      <c r="C8" s="190"/>
      <c r="D8" s="185"/>
      <c r="E8" s="141"/>
    </row>
    <row r="9" spans="1:5" s="42" customFormat="1" x14ac:dyDescent="0.2">
      <c r="A9" s="159"/>
      <c r="B9" s="191"/>
      <c r="C9" s="185"/>
      <c r="D9" s="185"/>
      <c r="E9" s="141"/>
    </row>
    <row r="10" spans="1:5" s="42" customFormat="1" x14ac:dyDescent="0.2">
      <c r="A10" s="186"/>
      <c r="B10" s="186" t="s">
        <v>253</v>
      </c>
      <c r="C10" s="192">
        <f>SUM(C8:C9)</f>
        <v>0</v>
      </c>
      <c r="D10" s="193"/>
      <c r="E10" s="193"/>
    </row>
    <row r="11" spans="1:5" s="42" customFormat="1" x14ac:dyDescent="0.2">
      <c r="C11" s="43"/>
    </row>
    <row r="12" spans="1:5" s="42" customFormat="1" x14ac:dyDescent="0.2">
      <c r="C12" s="43"/>
    </row>
    <row r="13" spans="1:5" s="42" customFormat="1" ht="11.25" customHeight="1" x14ac:dyDescent="0.2">
      <c r="A13" s="10" t="s">
        <v>147</v>
      </c>
      <c r="B13" s="10"/>
      <c r="C13" s="43"/>
      <c r="D13" s="84"/>
      <c r="E13" s="12" t="s">
        <v>90</v>
      </c>
    </row>
    <row r="14" spans="1:5" s="83" customFormat="1" x14ac:dyDescent="0.2">
      <c r="A14" s="45"/>
      <c r="B14" s="45"/>
      <c r="C14" s="80"/>
      <c r="D14" s="84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s="215" customFormat="1" ht="11.25" customHeight="1" x14ac:dyDescent="0.2">
      <c r="A16" s="154"/>
      <c r="B16" s="171"/>
      <c r="C16" s="136"/>
      <c r="D16" s="136"/>
      <c r="E16" s="141"/>
    </row>
    <row r="17" spans="1:5" x14ac:dyDescent="0.2">
      <c r="A17" s="154"/>
      <c r="B17" s="171"/>
      <c r="C17" s="136"/>
      <c r="D17" s="136"/>
      <c r="E17" s="141"/>
    </row>
    <row r="18" spans="1:5" x14ac:dyDescent="0.2">
      <c r="A18" s="196"/>
      <c r="B18" s="196" t="s">
        <v>255</v>
      </c>
      <c r="C18" s="197">
        <f>SUM(C16:C17)</f>
        <v>0</v>
      </c>
      <c r="D18" s="144"/>
      <c r="E18" s="144"/>
    </row>
    <row r="21" spans="1:5" x14ac:dyDescent="0.2">
      <c r="A21" s="10" t="s">
        <v>153</v>
      </c>
      <c r="B21" s="133"/>
      <c r="D21" s="134"/>
      <c r="E21" s="81" t="s">
        <v>256</v>
      </c>
    </row>
    <row r="22" spans="1:5" x14ac:dyDescent="0.2">
      <c r="A22" s="284"/>
      <c r="B22" s="286"/>
      <c r="D22" s="134"/>
      <c r="E22" s="134"/>
    </row>
    <row r="23" spans="1:5" ht="15" customHeight="1" x14ac:dyDescent="0.2">
      <c r="A23" s="15" t="s">
        <v>46</v>
      </c>
      <c r="B23" s="16" t="s">
        <v>47</v>
      </c>
      <c r="C23" s="17" t="s">
        <v>48</v>
      </c>
      <c r="D23" s="17" t="s">
        <v>89</v>
      </c>
      <c r="E23" s="17" t="s">
        <v>59</v>
      </c>
    </row>
    <row r="24" spans="1:5" x14ac:dyDescent="0.2">
      <c r="A24" s="188"/>
      <c r="B24" s="189"/>
      <c r="C24" s="190"/>
      <c r="D24" s="185"/>
      <c r="E24" s="141"/>
    </row>
    <row r="25" spans="1:5" x14ac:dyDescent="0.2">
      <c r="A25" s="159"/>
      <c r="B25" s="191"/>
      <c r="C25" s="185"/>
      <c r="D25" s="185"/>
      <c r="E25" s="141"/>
    </row>
    <row r="26" spans="1:5" x14ac:dyDescent="0.2">
      <c r="A26" s="186"/>
      <c r="B26" s="186" t="s">
        <v>254</v>
      </c>
      <c r="C26" s="192">
        <f>SUM(C24:C25)</f>
        <v>0</v>
      </c>
      <c r="D26" s="193"/>
      <c r="E26" s="193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Saldo final de la Información Financiera Trimestral que se presenta (trimestral: 1er, 2do, 3ro. o 4to.)." sqref="C7 C15 C23"/>
  </dataValidations>
  <pageMargins left="0.7" right="0.7" top="0.75" bottom="0.75" header="0.3" footer="0.3"/>
  <pageSetup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B10" sqref="B10"/>
    </sheetView>
  </sheetViews>
  <sheetFormatPr baseColWidth="10" defaultColWidth="11.375" defaultRowHeight="11.25" x14ac:dyDescent="0.2"/>
  <cols>
    <col min="1" max="1" width="8.75" style="85" customWidth="1"/>
    <col min="2" max="2" width="23.125" style="2" customWidth="1"/>
    <col min="3" max="3" width="11.375" style="2"/>
    <col min="4" max="4" width="11.625" style="2" customWidth="1"/>
    <col min="5" max="5" width="10.875" style="2" bestFit="1" customWidth="1"/>
    <col min="6" max="7" width="12.25" style="87" customWidth="1"/>
    <col min="8" max="8" width="14.25" style="87" customWidth="1"/>
    <col min="9" max="9" width="13.375" style="87" customWidth="1"/>
    <col min="10" max="10" width="9.375" style="87" customWidth="1"/>
    <col min="11" max="12" width="9.75" style="87" customWidth="1"/>
    <col min="13" max="15" width="12.75" style="87" customWidth="1"/>
    <col min="16" max="16" width="9.125" style="2" customWidth="1"/>
    <col min="17" max="18" width="10.75" style="2" customWidth="1"/>
    <col min="19" max="19" width="10.75" style="93" customWidth="1"/>
    <col min="20" max="20" width="11.25" style="2" customWidth="1"/>
    <col min="21" max="21" width="8.875" style="2" bestFit="1" customWidth="1"/>
    <col min="22" max="22" width="10.375" style="2" customWidth="1"/>
    <col min="23" max="23" width="9.25" style="2" bestFit="1" customWidth="1"/>
    <col min="24" max="24" width="16" style="2" customWidth="1"/>
    <col min="25" max="25" width="15" style="2" customWidth="1"/>
    <col min="26" max="26" width="11.75" style="2" customWidth="1"/>
    <col min="27" max="27" width="16" style="2" customWidth="1"/>
    <col min="28" max="28" width="11.375" style="294"/>
    <col min="29" max="16384" width="11.375" style="295"/>
  </cols>
  <sheetData>
    <row r="1" spans="1:28" s="83" customFormat="1" ht="18" customHeight="1" x14ac:dyDescent="0.2">
      <c r="A1" s="363" t="s">
        <v>259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7"/>
      <c r="AB1" s="42"/>
    </row>
    <row r="2" spans="1:28" s="83" customFormat="1" x14ac:dyDescent="0.2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6"/>
      <c r="T2" s="8"/>
      <c r="U2" s="8"/>
      <c r="V2" s="8"/>
      <c r="W2" s="8"/>
      <c r="X2" s="8"/>
      <c r="Y2" s="8"/>
      <c r="Z2" s="8"/>
      <c r="AA2" s="8"/>
      <c r="AB2" s="42"/>
    </row>
    <row r="3" spans="1:28" s="83" customFormat="1" x14ac:dyDescent="0.2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6"/>
      <c r="T3" s="8"/>
      <c r="U3" s="8"/>
      <c r="V3" s="8"/>
      <c r="W3" s="8"/>
      <c r="X3" s="8"/>
      <c r="Y3" s="8"/>
      <c r="Z3" s="8"/>
      <c r="AA3" s="8"/>
      <c r="AB3" s="42"/>
    </row>
    <row r="4" spans="1:28" s="83" customFormat="1" ht="11.25" customHeight="1" x14ac:dyDescent="0.2">
      <c r="A4" s="10" t="s">
        <v>137</v>
      </c>
      <c r="B4" s="330"/>
      <c r="C4" s="330"/>
      <c r="D4" s="330"/>
      <c r="E4" s="331"/>
      <c r="F4" s="43"/>
      <c r="G4" s="43"/>
      <c r="H4" s="43"/>
      <c r="I4" s="43"/>
      <c r="J4" s="87"/>
      <c r="K4" s="87"/>
      <c r="L4" s="87"/>
      <c r="M4" s="87"/>
      <c r="N4" s="87"/>
      <c r="O4" s="9"/>
      <c r="P4" s="364" t="s">
        <v>91</v>
      </c>
      <c r="Q4" s="364"/>
      <c r="R4" s="364"/>
      <c r="S4" s="364"/>
      <c r="T4" s="364"/>
      <c r="U4" s="8"/>
      <c r="V4" s="8"/>
      <c r="W4" s="8"/>
      <c r="X4" s="8"/>
      <c r="Y4" s="8"/>
      <c r="Z4" s="8"/>
      <c r="AA4" s="8"/>
      <c r="AB4" s="42"/>
    </row>
    <row r="5" spans="1:28" s="83" customFormat="1" x14ac:dyDescent="0.2">
      <c r="A5" s="250"/>
      <c r="B5" s="251"/>
      <c r="C5" s="252"/>
      <c r="D5" s="19"/>
      <c r="E5" s="84"/>
      <c r="F5" s="80"/>
      <c r="G5" s="80"/>
      <c r="H5" s="80"/>
      <c r="I5" s="80"/>
      <c r="J5" s="21"/>
      <c r="K5" s="21"/>
      <c r="L5" s="21"/>
      <c r="M5" s="21"/>
      <c r="N5" s="21"/>
      <c r="O5" s="21"/>
      <c r="P5" s="19"/>
      <c r="Q5" s="19"/>
      <c r="R5" s="19"/>
      <c r="S5" s="88"/>
      <c r="T5" s="19"/>
      <c r="U5" s="19"/>
      <c r="V5" s="19"/>
      <c r="W5" s="19"/>
      <c r="X5" s="19"/>
      <c r="Y5" s="19"/>
      <c r="Z5" s="19"/>
      <c r="AA5" s="19"/>
    </row>
    <row r="6" spans="1:28" ht="15.75" customHeight="1" x14ac:dyDescent="0.2">
      <c r="A6" s="253"/>
      <c r="B6" s="365" t="s">
        <v>92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6"/>
    </row>
    <row r="7" spans="1:28" ht="12.95" customHeight="1" x14ac:dyDescent="0.2">
      <c r="A7" s="292"/>
      <c r="B7" s="292"/>
      <c r="C7" s="292"/>
      <c r="D7" s="292"/>
      <c r="E7" s="292"/>
      <c r="F7" s="302" t="s">
        <v>127</v>
      </c>
      <c r="G7" s="303"/>
      <c r="H7" s="307" t="s">
        <v>288</v>
      </c>
      <c r="I7" s="304"/>
      <c r="J7" s="292"/>
      <c r="K7" s="302" t="s">
        <v>128</v>
      </c>
      <c r="L7" s="303"/>
      <c r="M7" s="304"/>
      <c r="N7" s="304"/>
      <c r="O7" s="304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</row>
    <row r="8" spans="1:28" s="297" customFormat="1" ht="33.75" customHeight="1" x14ac:dyDescent="0.25">
      <c r="A8" s="293" t="s">
        <v>132</v>
      </c>
      <c r="B8" s="293" t="s">
        <v>93</v>
      </c>
      <c r="C8" s="293" t="s">
        <v>94</v>
      </c>
      <c r="D8" s="293" t="s">
        <v>159</v>
      </c>
      <c r="E8" s="293" t="s">
        <v>133</v>
      </c>
      <c r="F8" s="305" t="s">
        <v>106</v>
      </c>
      <c r="G8" s="305" t="s">
        <v>107</v>
      </c>
      <c r="H8" s="305" t="s">
        <v>107</v>
      </c>
      <c r="I8" s="306" t="s">
        <v>134</v>
      </c>
      <c r="J8" s="293" t="s">
        <v>95</v>
      </c>
      <c r="K8" s="305" t="s">
        <v>106</v>
      </c>
      <c r="L8" s="305" t="s">
        <v>107</v>
      </c>
      <c r="M8" s="306" t="s">
        <v>129</v>
      </c>
      <c r="N8" s="306" t="s">
        <v>130</v>
      </c>
      <c r="O8" s="306" t="s">
        <v>96</v>
      </c>
      <c r="P8" s="293" t="s">
        <v>135</v>
      </c>
      <c r="Q8" s="293" t="s">
        <v>136</v>
      </c>
      <c r="R8" s="293" t="s">
        <v>97</v>
      </c>
      <c r="S8" s="293" t="s">
        <v>98</v>
      </c>
      <c r="T8" s="293" t="s">
        <v>99</v>
      </c>
      <c r="U8" s="293" t="s">
        <v>100</v>
      </c>
      <c r="V8" s="293" t="s">
        <v>101</v>
      </c>
      <c r="W8" s="293" t="s">
        <v>102</v>
      </c>
      <c r="X8" s="293" t="s">
        <v>103</v>
      </c>
      <c r="Y8" s="293" t="s">
        <v>131</v>
      </c>
      <c r="Z8" s="293" t="s">
        <v>104</v>
      </c>
      <c r="AA8" s="293" t="s">
        <v>105</v>
      </c>
      <c r="AB8" s="296"/>
    </row>
    <row r="9" spans="1:28" x14ac:dyDescent="0.2">
      <c r="A9" s="308" t="s">
        <v>108</v>
      </c>
      <c r="B9" s="309" t="s">
        <v>428</v>
      </c>
      <c r="C9" s="310"/>
      <c r="D9" s="310"/>
      <c r="E9" s="310"/>
      <c r="F9" s="311"/>
      <c r="G9" s="311"/>
      <c r="H9" s="312"/>
      <c r="I9" s="312"/>
      <c r="J9" s="313"/>
      <c r="K9" s="311"/>
      <c r="L9" s="311"/>
      <c r="M9" s="311"/>
      <c r="N9" s="311"/>
      <c r="O9" s="311"/>
      <c r="P9" s="314"/>
      <c r="Q9" s="314"/>
      <c r="R9" s="315"/>
      <c r="S9" s="315"/>
      <c r="T9" s="310"/>
      <c r="U9" s="310"/>
      <c r="V9" s="309"/>
      <c r="W9" s="309"/>
      <c r="X9" s="310"/>
      <c r="Y9" s="310"/>
      <c r="Z9" s="315"/>
      <c r="AA9" s="310"/>
    </row>
    <row r="10" spans="1:28" s="299" customFormat="1" x14ac:dyDescent="0.2">
      <c r="A10" s="308" t="s">
        <v>109</v>
      </c>
      <c r="B10" s="309"/>
      <c r="C10" s="310"/>
      <c r="D10" s="310"/>
      <c r="E10" s="310"/>
      <c r="F10" s="311"/>
      <c r="G10" s="311"/>
      <c r="H10" s="312"/>
      <c r="I10" s="312"/>
      <c r="J10" s="313"/>
      <c r="K10" s="311"/>
      <c r="L10" s="311"/>
      <c r="M10" s="311"/>
      <c r="N10" s="311"/>
      <c r="O10" s="311"/>
      <c r="P10" s="314"/>
      <c r="Q10" s="314"/>
      <c r="R10" s="315"/>
      <c r="S10" s="315"/>
      <c r="T10" s="310"/>
      <c r="U10" s="310"/>
      <c r="V10" s="309"/>
      <c r="W10" s="309"/>
      <c r="X10" s="310"/>
      <c r="Y10" s="310"/>
      <c r="Z10" s="315"/>
      <c r="AA10" s="310"/>
      <c r="AB10" s="298"/>
    </row>
    <row r="11" spans="1:28" s="294" customFormat="1" x14ac:dyDescent="0.2">
      <c r="A11" s="308" t="s">
        <v>110</v>
      </c>
      <c r="B11" s="309"/>
      <c r="C11" s="310"/>
      <c r="D11" s="310"/>
      <c r="E11" s="310"/>
      <c r="F11" s="311"/>
      <c r="G11" s="311"/>
      <c r="H11" s="312"/>
      <c r="I11" s="312"/>
      <c r="J11" s="313"/>
      <c r="K11" s="311"/>
      <c r="L11" s="311"/>
      <c r="M11" s="311"/>
      <c r="N11" s="311"/>
      <c r="O11" s="311"/>
      <c r="P11" s="314"/>
      <c r="Q11" s="314"/>
      <c r="R11" s="315"/>
      <c r="S11" s="315"/>
      <c r="T11" s="310"/>
      <c r="U11" s="310"/>
      <c r="V11" s="309"/>
      <c r="W11" s="309"/>
      <c r="X11" s="310"/>
      <c r="Y11" s="310"/>
      <c r="Z11" s="315"/>
      <c r="AA11" s="310"/>
    </row>
    <row r="12" spans="1:28" s="294" customFormat="1" x14ac:dyDescent="0.2">
      <c r="A12" s="308" t="s">
        <v>111</v>
      </c>
      <c r="B12" s="309"/>
      <c r="C12" s="310"/>
      <c r="D12" s="310"/>
      <c r="E12" s="310"/>
      <c r="F12" s="311"/>
      <c r="G12" s="311"/>
      <c r="H12" s="312"/>
      <c r="I12" s="312"/>
      <c r="J12" s="313"/>
      <c r="K12" s="311"/>
      <c r="L12" s="311"/>
      <c r="M12" s="311"/>
      <c r="N12" s="311"/>
      <c r="O12" s="311"/>
      <c r="P12" s="314"/>
      <c r="Q12" s="314"/>
      <c r="R12" s="315"/>
      <c r="S12" s="315"/>
      <c r="T12" s="310"/>
      <c r="U12" s="310"/>
      <c r="V12" s="309"/>
      <c r="W12" s="309"/>
      <c r="X12" s="310"/>
      <c r="Y12" s="310"/>
      <c r="Z12" s="315"/>
      <c r="AA12" s="310"/>
    </row>
    <row r="13" spans="1:28" s="294" customFormat="1" x14ac:dyDescent="0.2">
      <c r="A13" s="308"/>
      <c r="B13" s="309"/>
      <c r="C13" s="310"/>
      <c r="D13" s="310"/>
      <c r="E13" s="310"/>
      <c r="F13" s="311"/>
      <c r="G13" s="311"/>
      <c r="H13" s="312"/>
      <c r="I13" s="312"/>
      <c r="J13" s="313"/>
      <c r="K13" s="311"/>
      <c r="L13" s="311"/>
      <c r="M13" s="311"/>
      <c r="N13" s="311"/>
      <c r="O13" s="311"/>
      <c r="P13" s="314"/>
      <c r="Q13" s="314"/>
      <c r="R13" s="315"/>
      <c r="S13" s="315"/>
      <c r="T13" s="310"/>
      <c r="U13" s="310"/>
      <c r="V13" s="309"/>
      <c r="W13" s="309"/>
      <c r="X13" s="310"/>
      <c r="Y13" s="310"/>
      <c r="Z13" s="315"/>
      <c r="AA13" s="310"/>
    </row>
    <row r="14" spans="1:28" s="294" customFormat="1" x14ac:dyDescent="0.2">
      <c r="A14" s="308"/>
      <c r="B14" s="309"/>
      <c r="C14" s="310"/>
      <c r="D14" s="310"/>
      <c r="E14" s="310"/>
      <c r="F14" s="311"/>
      <c r="G14" s="311"/>
      <c r="H14" s="312"/>
      <c r="I14" s="312"/>
      <c r="J14" s="313"/>
      <c r="K14" s="311"/>
      <c r="L14" s="311"/>
      <c r="M14" s="311"/>
      <c r="N14" s="311"/>
      <c r="O14" s="311"/>
      <c r="P14" s="314"/>
      <c r="Q14" s="314"/>
      <c r="R14" s="315"/>
      <c r="S14" s="315"/>
      <c r="T14" s="310"/>
      <c r="U14" s="310"/>
      <c r="V14" s="309"/>
      <c r="W14" s="309"/>
      <c r="X14" s="310"/>
      <c r="Y14" s="310"/>
      <c r="Z14" s="315"/>
      <c r="AA14" s="310"/>
    </row>
    <row r="15" spans="1:28" s="294" customFormat="1" x14ac:dyDescent="0.2">
      <c r="A15" s="308"/>
      <c r="B15" s="309"/>
      <c r="C15" s="310"/>
      <c r="D15" s="310"/>
      <c r="E15" s="310"/>
      <c r="F15" s="311"/>
      <c r="G15" s="311"/>
      <c r="H15" s="312"/>
      <c r="I15" s="312"/>
      <c r="J15" s="313"/>
      <c r="K15" s="311"/>
      <c r="L15" s="311"/>
      <c r="M15" s="311"/>
      <c r="N15" s="311"/>
      <c r="O15" s="311"/>
      <c r="P15" s="314"/>
      <c r="Q15" s="314"/>
      <c r="R15" s="315"/>
      <c r="S15" s="315"/>
      <c r="T15" s="310"/>
      <c r="U15" s="310"/>
      <c r="V15" s="309"/>
      <c r="W15" s="309"/>
      <c r="X15" s="310"/>
      <c r="Y15" s="310"/>
      <c r="Z15" s="315"/>
      <c r="AA15" s="310"/>
    </row>
    <row r="16" spans="1:28" s="294" customFormat="1" x14ac:dyDescent="0.2">
      <c r="A16" s="308"/>
      <c r="B16" s="309"/>
      <c r="C16" s="310"/>
      <c r="D16" s="310"/>
      <c r="E16" s="310"/>
      <c r="F16" s="311"/>
      <c r="G16" s="311"/>
      <c r="H16" s="312"/>
      <c r="I16" s="312"/>
      <c r="J16" s="313"/>
      <c r="K16" s="311"/>
      <c r="L16" s="311"/>
      <c r="M16" s="311"/>
      <c r="N16" s="311"/>
      <c r="O16" s="311"/>
      <c r="P16" s="314"/>
      <c r="Q16" s="314"/>
      <c r="R16" s="315"/>
      <c r="S16" s="315"/>
      <c r="T16" s="310"/>
      <c r="U16" s="310"/>
      <c r="V16" s="309"/>
      <c r="W16" s="309"/>
      <c r="X16" s="310"/>
      <c r="Y16" s="310"/>
      <c r="Z16" s="315"/>
      <c r="AA16" s="310"/>
    </row>
    <row r="17" spans="1:27" x14ac:dyDescent="0.2">
      <c r="A17" s="308"/>
      <c r="B17" s="309"/>
      <c r="C17" s="310"/>
      <c r="D17" s="310"/>
      <c r="E17" s="310"/>
      <c r="F17" s="311"/>
      <c r="G17" s="311"/>
      <c r="H17" s="312"/>
      <c r="I17" s="312"/>
      <c r="J17" s="313"/>
      <c r="K17" s="311"/>
      <c r="L17" s="311"/>
      <c r="M17" s="311"/>
      <c r="N17" s="311"/>
      <c r="O17" s="311"/>
      <c r="P17" s="314"/>
      <c r="Q17" s="314"/>
      <c r="R17" s="315"/>
      <c r="S17" s="315"/>
      <c r="T17" s="310"/>
      <c r="U17" s="310"/>
      <c r="V17" s="309"/>
      <c r="W17" s="309"/>
      <c r="X17" s="310"/>
      <c r="Y17" s="310"/>
      <c r="Z17" s="315"/>
      <c r="AA17" s="310"/>
    </row>
    <row r="18" spans="1:27" s="300" customFormat="1" x14ac:dyDescent="0.2">
      <c r="A18" s="301">
        <v>900001</v>
      </c>
      <c r="B18" s="254" t="s">
        <v>112</v>
      </c>
      <c r="C18" s="254"/>
      <c r="D18" s="254"/>
      <c r="E18" s="254"/>
      <c r="F18" s="255">
        <f>SUM(F9:F17)</f>
        <v>0</v>
      </c>
      <c r="G18" s="255">
        <f>SUM(G9:G17)</f>
        <v>0</v>
      </c>
      <c r="H18" s="255">
        <f>SUM(H9:H17)</f>
        <v>0</v>
      </c>
      <c r="I18" s="255">
        <f>SUM(I9:I17)</f>
        <v>0</v>
      </c>
      <c r="J18" s="256"/>
      <c r="K18" s="255">
        <f>SUM(K9:K17)</f>
        <v>0</v>
      </c>
      <c r="L18" s="255">
        <f>SUM(L9:L17)</f>
        <v>0</v>
      </c>
      <c r="M18" s="255">
        <f>SUM(M9:M17)</f>
        <v>0</v>
      </c>
      <c r="N18" s="255">
        <f>SUM(N9:N17)</f>
        <v>0</v>
      </c>
      <c r="O18" s="255">
        <f>SUM(O9:O17)</f>
        <v>0</v>
      </c>
      <c r="P18" s="257"/>
      <c r="Q18" s="254"/>
      <c r="R18" s="254"/>
      <c r="S18" s="258"/>
      <c r="T18" s="254"/>
      <c r="U18" s="254"/>
      <c r="V18" s="254"/>
      <c r="W18" s="254"/>
      <c r="X18" s="254"/>
      <c r="Y18" s="254"/>
      <c r="Z18" s="254"/>
      <c r="AA18" s="254"/>
    </row>
    <row r="19" spans="1:27" s="300" customFormat="1" x14ac:dyDescent="0.2">
      <c r="A19" s="60"/>
      <c r="B19" s="89"/>
      <c r="C19" s="89"/>
      <c r="D19" s="89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89"/>
      <c r="R19" s="89"/>
      <c r="S19" s="92"/>
      <c r="T19" s="89"/>
      <c r="U19" s="89"/>
      <c r="V19" s="89"/>
      <c r="W19" s="89"/>
      <c r="X19" s="89"/>
      <c r="Y19" s="89"/>
      <c r="Z19" s="89"/>
      <c r="AA19" s="89"/>
    </row>
    <row r="20" spans="1:27" s="300" customFormat="1" x14ac:dyDescent="0.2">
      <c r="A20" s="60"/>
      <c r="B20" s="89"/>
      <c r="C20" s="89"/>
      <c r="D20" s="89"/>
      <c r="E20" s="89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1"/>
      <c r="Q20" s="89"/>
      <c r="R20" s="89"/>
      <c r="S20" s="92"/>
      <c r="T20" s="89"/>
      <c r="U20" s="89"/>
      <c r="V20" s="89"/>
      <c r="W20" s="89"/>
      <c r="X20" s="89"/>
      <c r="Y20" s="89"/>
      <c r="Z20" s="89"/>
      <c r="AA20" s="89"/>
    </row>
  </sheetData>
  <sheetProtection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zoomScaleNormal="100" zoomScaleSheetLayoutView="100" workbookViewId="0"/>
  </sheetViews>
  <sheetFormatPr baseColWidth="10" defaultColWidth="12.375" defaultRowHeight="11.25" x14ac:dyDescent="0.2"/>
  <cols>
    <col min="1" max="1" width="19.75" style="8" customWidth="1"/>
    <col min="2" max="2" width="50.75" style="8" customWidth="1"/>
    <col min="3" max="4" width="17.75" style="6" customWidth="1"/>
    <col min="5" max="16384" width="12.375" style="8"/>
  </cols>
  <sheetData>
    <row r="1" spans="1:4" x14ac:dyDescent="0.2">
      <c r="A1" s="73" t="s">
        <v>43</v>
      </c>
      <c r="B1" s="73"/>
      <c r="D1" s="7"/>
    </row>
    <row r="2" spans="1:4" x14ac:dyDescent="0.2">
      <c r="A2" s="73" t="s">
        <v>0</v>
      </c>
      <c r="B2" s="73"/>
    </row>
    <row r="3" spans="1:4" s="42" customFormat="1" x14ac:dyDescent="0.2">
      <c r="C3" s="74"/>
      <c r="D3" s="74"/>
    </row>
    <row r="4" spans="1:4" s="42" customFormat="1" x14ac:dyDescent="0.2">
      <c r="C4" s="74"/>
      <c r="D4" s="74"/>
    </row>
    <row r="5" spans="1:4" s="42" customFormat="1" ht="11.25" customHeight="1" x14ac:dyDescent="0.2">
      <c r="A5" s="62" t="s">
        <v>257</v>
      </c>
      <c r="B5" s="62"/>
      <c r="C5" s="43"/>
      <c r="D5" s="12" t="s">
        <v>284</v>
      </c>
    </row>
    <row r="6" spans="1:4" ht="11.25" customHeight="1" x14ac:dyDescent="0.2">
      <c r="A6" s="77"/>
      <c r="B6" s="77"/>
      <c r="C6" s="78"/>
      <c r="D6" s="94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17" t="s">
        <v>59</v>
      </c>
    </row>
    <row r="8" spans="1:4" x14ac:dyDescent="0.2">
      <c r="A8" s="154" t="s">
        <v>504</v>
      </c>
      <c r="B8" s="154" t="s">
        <v>505</v>
      </c>
      <c r="C8" s="147">
        <v>-57765</v>
      </c>
      <c r="D8" s="136">
        <v>0</v>
      </c>
    </row>
    <row r="9" spans="1:4" x14ac:dyDescent="0.2">
      <c r="A9" s="154" t="s">
        <v>506</v>
      </c>
      <c r="B9" s="154" t="s">
        <v>507</v>
      </c>
      <c r="C9" s="147">
        <v>-11500</v>
      </c>
      <c r="D9" s="136">
        <v>0</v>
      </c>
    </row>
    <row r="10" spans="1:4" x14ac:dyDescent="0.2">
      <c r="A10" s="154" t="s">
        <v>508</v>
      </c>
      <c r="B10" s="154" t="s">
        <v>509</v>
      </c>
      <c r="C10" s="147">
        <v>-1031960.5</v>
      </c>
      <c r="D10" s="136">
        <v>0</v>
      </c>
    </row>
    <row r="11" spans="1:4" x14ac:dyDescent="0.2">
      <c r="A11" s="154" t="s">
        <v>510</v>
      </c>
      <c r="B11" s="154" t="s">
        <v>511</v>
      </c>
      <c r="C11" s="147">
        <v>-60000</v>
      </c>
      <c r="D11" s="136">
        <v>0</v>
      </c>
    </row>
    <row r="12" spans="1:4" s="286" customFormat="1" x14ac:dyDescent="0.2">
      <c r="A12" s="154" t="s">
        <v>695</v>
      </c>
      <c r="B12" s="154" t="s">
        <v>694</v>
      </c>
      <c r="C12" s="147">
        <v>-1530</v>
      </c>
      <c r="D12" s="136">
        <v>0</v>
      </c>
    </row>
    <row r="13" spans="1:4" x14ac:dyDescent="0.2">
      <c r="A13" s="154" t="s">
        <v>512</v>
      </c>
      <c r="B13" s="154" t="s">
        <v>513</v>
      </c>
      <c r="C13" s="147">
        <v>-3690</v>
      </c>
      <c r="D13" s="136">
        <v>0</v>
      </c>
    </row>
    <row r="14" spans="1:4" x14ac:dyDescent="0.2">
      <c r="A14" s="154" t="s">
        <v>514</v>
      </c>
      <c r="B14" s="154" t="s">
        <v>515</v>
      </c>
      <c r="C14" s="147">
        <v>-1080</v>
      </c>
      <c r="D14" s="136">
        <v>0</v>
      </c>
    </row>
    <row r="15" spans="1:4" x14ac:dyDescent="0.2">
      <c r="A15" s="154" t="s">
        <v>516</v>
      </c>
      <c r="B15" s="154" t="s">
        <v>517</v>
      </c>
      <c r="C15" s="147">
        <v>-249607</v>
      </c>
      <c r="D15" s="136">
        <v>0</v>
      </c>
    </row>
    <row r="16" spans="1:4" x14ac:dyDescent="0.2">
      <c r="A16" s="154" t="s">
        <v>518</v>
      </c>
      <c r="B16" s="154" t="s">
        <v>519</v>
      </c>
      <c r="C16" s="147">
        <v>-40428</v>
      </c>
      <c r="D16" s="136">
        <v>0</v>
      </c>
    </row>
    <row r="17" spans="1:4" x14ac:dyDescent="0.2">
      <c r="A17" s="154" t="s">
        <v>520</v>
      </c>
      <c r="B17" s="154" t="s">
        <v>521</v>
      </c>
      <c r="C17" s="147">
        <v>-580</v>
      </c>
      <c r="D17" s="136">
        <v>0</v>
      </c>
    </row>
    <row r="18" spans="1:4" x14ac:dyDescent="0.2">
      <c r="A18" s="154" t="s">
        <v>522</v>
      </c>
      <c r="B18" s="154" t="s">
        <v>523</v>
      </c>
      <c r="C18" s="147">
        <v>-6530</v>
      </c>
      <c r="D18" s="136">
        <v>0</v>
      </c>
    </row>
    <row r="19" spans="1:4" x14ac:dyDescent="0.2">
      <c r="A19" s="154" t="s">
        <v>524</v>
      </c>
      <c r="B19" s="154" t="s">
        <v>525</v>
      </c>
      <c r="C19" s="147">
        <v>-28960</v>
      </c>
      <c r="D19" s="136">
        <v>0</v>
      </c>
    </row>
    <row r="20" spans="1:4" s="286" customFormat="1" x14ac:dyDescent="0.2">
      <c r="A20" s="154" t="s">
        <v>697</v>
      </c>
      <c r="B20" s="154" t="s">
        <v>696</v>
      </c>
      <c r="C20" s="147">
        <v>-3360</v>
      </c>
      <c r="D20" s="136">
        <v>0</v>
      </c>
    </row>
    <row r="21" spans="1:4" x14ac:dyDescent="0.2">
      <c r="A21" s="154" t="s">
        <v>526</v>
      </c>
      <c r="B21" s="154" t="s">
        <v>527</v>
      </c>
      <c r="C21" s="147">
        <v>-114811.1</v>
      </c>
      <c r="D21" s="136">
        <v>0</v>
      </c>
    </row>
    <row r="22" spans="1:4" x14ac:dyDescent="0.2">
      <c r="A22" s="154" t="s">
        <v>529</v>
      </c>
      <c r="B22" s="154" t="s">
        <v>530</v>
      </c>
      <c r="C22" s="147">
        <v>-1035.23</v>
      </c>
      <c r="D22" s="136">
        <v>0</v>
      </c>
    </row>
    <row r="23" spans="1:4" x14ac:dyDescent="0.2">
      <c r="A23" s="154" t="s">
        <v>531</v>
      </c>
      <c r="B23" s="154" t="s">
        <v>532</v>
      </c>
      <c r="C23" s="147">
        <v>-59.47</v>
      </c>
      <c r="D23" s="136">
        <v>0</v>
      </c>
    </row>
    <row r="24" spans="1:4" x14ac:dyDescent="0.2">
      <c r="A24" s="154" t="s">
        <v>533</v>
      </c>
      <c r="B24" s="154" t="s">
        <v>534</v>
      </c>
      <c r="C24" s="147">
        <v>-68077.009999999995</v>
      </c>
      <c r="D24" s="136">
        <v>0</v>
      </c>
    </row>
    <row r="25" spans="1:4" x14ac:dyDescent="0.2">
      <c r="A25" s="154"/>
      <c r="B25" s="154"/>
      <c r="C25" s="147"/>
      <c r="D25" s="136"/>
    </row>
    <row r="26" spans="1:4" x14ac:dyDescent="0.2">
      <c r="A26" s="154"/>
      <c r="B26" s="154"/>
      <c r="C26" s="147"/>
      <c r="D26" s="136"/>
    </row>
    <row r="27" spans="1:4" x14ac:dyDescent="0.2">
      <c r="A27" s="154"/>
      <c r="B27" s="154"/>
      <c r="C27" s="147"/>
      <c r="D27" s="136"/>
    </row>
    <row r="28" spans="1:4" x14ac:dyDescent="0.2">
      <c r="A28" s="154"/>
      <c r="B28" s="154"/>
      <c r="C28" s="147"/>
      <c r="D28" s="136"/>
    </row>
    <row r="29" spans="1:4" x14ac:dyDescent="0.2">
      <c r="A29" s="154"/>
      <c r="B29" s="154"/>
      <c r="C29" s="147"/>
      <c r="D29" s="136"/>
    </row>
    <row r="30" spans="1:4" x14ac:dyDescent="0.2">
      <c r="A30" s="154"/>
      <c r="B30" s="154"/>
      <c r="C30" s="147"/>
      <c r="D30" s="136"/>
    </row>
    <row r="31" spans="1:4" x14ac:dyDescent="0.2">
      <c r="A31" s="154"/>
      <c r="B31" s="154"/>
      <c r="C31" s="147"/>
      <c r="D31" s="136"/>
    </row>
    <row r="32" spans="1:4" x14ac:dyDescent="0.2">
      <c r="A32" s="154"/>
      <c r="B32" s="154"/>
      <c r="C32" s="147"/>
      <c r="D32" s="136"/>
    </row>
    <row r="33" spans="1:4" x14ac:dyDescent="0.2">
      <c r="A33" s="154"/>
      <c r="B33" s="154"/>
      <c r="C33" s="147"/>
      <c r="D33" s="136"/>
    </row>
    <row r="34" spans="1:4" x14ac:dyDescent="0.2">
      <c r="A34" s="154"/>
      <c r="B34" s="154"/>
      <c r="C34" s="147"/>
      <c r="D34" s="136"/>
    </row>
    <row r="35" spans="1:4" x14ac:dyDescent="0.2">
      <c r="A35" s="154"/>
      <c r="B35" s="154"/>
      <c r="C35" s="147"/>
      <c r="D35" s="136"/>
    </row>
    <row r="36" spans="1:4" x14ac:dyDescent="0.2">
      <c r="A36" s="154"/>
      <c r="B36" s="154"/>
      <c r="C36" s="147"/>
      <c r="D36" s="136"/>
    </row>
    <row r="37" spans="1:4" x14ac:dyDescent="0.2">
      <c r="A37" s="154"/>
      <c r="B37" s="154"/>
      <c r="C37" s="147"/>
      <c r="D37" s="136"/>
    </row>
    <row r="38" spans="1:4" x14ac:dyDescent="0.2">
      <c r="A38" s="154"/>
      <c r="B38" s="154"/>
      <c r="C38" s="147"/>
      <c r="D38" s="136"/>
    </row>
    <row r="39" spans="1:4" x14ac:dyDescent="0.2">
      <c r="A39" s="154"/>
      <c r="B39" s="154"/>
      <c r="C39" s="147"/>
      <c r="D39" s="136"/>
    </row>
    <row r="40" spans="1:4" x14ac:dyDescent="0.2">
      <c r="A40" s="154"/>
      <c r="B40" s="154"/>
      <c r="C40" s="147"/>
      <c r="D40" s="136"/>
    </row>
    <row r="41" spans="1:4" x14ac:dyDescent="0.2">
      <c r="A41" s="154"/>
      <c r="B41" s="154"/>
      <c r="C41" s="147"/>
      <c r="D41" s="136"/>
    </row>
    <row r="42" spans="1:4" x14ac:dyDescent="0.2">
      <c r="A42" s="154"/>
      <c r="B42" s="154"/>
      <c r="C42" s="147"/>
      <c r="D42" s="136"/>
    </row>
    <row r="43" spans="1:4" x14ac:dyDescent="0.2">
      <c r="A43" s="154"/>
      <c r="B43" s="154"/>
      <c r="C43" s="147"/>
      <c r="D43" s="136"/>
    </row>
    <row r="44" spans="1:4" x14ac:dyDescent="0.2">
      <c r="A44" s="154"/>
      <c r="B44" s="154"/>
      <c r="C44" s="147"/>
      <c r="D44" s="136"/>
    </row>
    <row r="45" spans="1:4" s="19" customFormat="1" x14ac:dyDescent="0.2">
      <c r="A45" s="156"/>
      <c r="B45" s="156" t="s">
        <v>260</v>
      </c>
      <c r="C45" s="148">
        <f>SUM(C8:C44)</f>
        <v>-1680973.31</v>
      </c>
      <c r="D45" s="144"/>
    </row>
    <row r="46" spans="1:4" s="19" customFormat="1" x14ac:dyDescent="0.2">
      <c r="A46" s="157"/>
      <c r="B46" s="157"/>
      <c r="C46" s="27"/>
      <c r="D46" s="27"/>
    </row>
    <row r="47" spans="1:4" s="19" customFormat="1" x14ac:dyDescent="0.2">
      <c r="A47" s="157"/>
      <c r="B47" s="157"/>
      <c r="C47" s="27"/>
      <c r="D47" s="27"/>
    </row>
    <row r="48" spans="1:4" x14ac:dyDescent="0.2">
      <c r="A48" s="158"/>
      <c r="B48" s="158"/>
      <c r="C48" s="120"/>
      <c r="D48" s="120"/>
    </row>
    <row r="49" spans="1:4" ht="21.75" customHeight="1" x14ac:dyDescent="0.2">
      <c r="A49" s="62" t="s">
        <v>258</v>
      </c>
      <c r="B49" s="62"/>
      <c r="C49" s="290"/>
      <c r="D49" s="281" t="s">
        <v>113</v>
      </c>
    </row>
    <row r="50" spans="1:4" x14ac:dyDescent="0.2">
      <c r="A50" s="77"/>
      <c r="B50" s="77"/>
      <c r="C50" s="78"/>
      <c r="D50" s="94"/>
    </row>
    <row r="51" spans="1:4" ht="15" customHeight="1" x14ac:dyDescent="0.2">
      <c r="A51" s="15" t="s">
        <v>46</v>
      </c>
      <c r="B51" s="16" t="s">
        <v>47</v>
      </c>
      <c r="C51" s="17" t="s">
        <v>48</v>
      </c>
      <c r="D51" s="17" t="s">
        <v>59</v>
      </c>
    </row>
    <row r="52" spans="1:4" x14ac:dyDescent="0.2">
      <c r="A52" s="154" t="s">
        <v>699</v>
      </c>
      <c r="B52" s="154" t="s">
        <v>698</v>
      </c>
      <c r="C52" s="147">
        <v>-18000</v>
      </c>
      <c r="D52" s="136">
        <v>0</v>
      </c>
    </row>
    <row r="53" spans="1:4" s="286" customFormat="1" x14ac:dyDescent="0.2">
      <c r="A53" s="154" t="s">
        <v>535</v>
      </c>
      <c r="B53" s="154" t="s">
        <v>536</v>
      </c>
      <c r="C53" s="147">
        <v>-80000</v>
      </c>
      <c r="D53" s="136">
        <v>0</v>
      </c>
    </row>
    <row r="54" spans="1:4" x14ac:dyDescent="0.2">
      <c r="A54" s="154" t="s">
        <v>537</v>
      </c>
      <c r="B54" s="154" t="s">
        <v>538</v>
      </c>
      <c r="C54" s="147">
        <v>-712413.5</v>
      </c>
      <c r="D54" s="136">
        <v>0</v>
      </c>
    </row>
    <row r="55" spans="1:4" s="286" customFormat="1" x14ac:dyDescent="0.2">
      <c r="A55" s="154" t="s">
        <v>701</v>
      </c>
      <c r="B55" s="154" t="s">
        <v>700</v>
      </c>
      <c r="C55" s="147">
        <v>-1250</v>
      </c>
      <c r="D55" s="136">
        <v>0</v>
      </c>
    </row>
    <row r="56" spans="1:4" s="286" customFormat="1" x14ac:dyDescent="0.2">
      <c r="A56" s="154" t="s">
        <v>702</v>
      </c>
      <c r="B56" s="154" t="s">
        <v>703</v>
      </c>
      <c r="C56" s="147">
        <v>-35221</v>
      </c>
      <c r="D56" s="136">
        <v>0</v>
      </c>
    </row>
    <row r="57" spans="1:4" s="286" customFormat="1" x14ac:dyDescent="0.2">
      <c r="A57" s="154" t="s">
        <v>722</v>
      </c>
      <c r="B57" s="154" t="s">
        <v>723</v>
      </c>
      <c r="C57" s="147">
        <v>-52500</v>
      </c>
      <c r="D57" s="136">
        <v>0</v>
      </c>
    </row>
    <row r="58" spans="1:4" x14ac:dyDescent="0.2">
      <c r="A58" s="154" t="s">
        <v>539</v>
      </c>
      <c r="B58" s="154" t="s">
        <v>540</v>
      </c>
      <c r="C58" s="147">
        <v>-11225000</v>
      </c>
      <c r="D58" s="136">
        <v>0</v>
      </c>
    </row>
    <row r="59" spans="1:4" x14ac:dyDescent="0.2">
      <c r="A59" s="154" t="s">
        <v>541</v>
      </c>
      <c r="B59" s="154" t="s">
        <v>542</v>
      </c>
      <c r="C59" s="147">
        <v>-700000</v>
      </c>
      <c r="D59" s="136">
        <v>0</v>
      </c>
    </row>
    <row r="60" spans="1:4" x14ac:dyDescent="0.2">
      <c r="A60" s="154" t="s">
        <v>543</v>
      </c>
      <c r="B60" s="154" t="s">
        <v>544</v>
      </c>
      <c r="C60" s="147">
        <v>-900000</v>
      </c>
      <c r="D60" s="136">
        <v>0</v>
      </c>
    </row>
    <row r="61" spans="1:4" x14ac:dyDescent="0.2">
      <c r="A61" s="154" t="s">
        <v>545</v>
      </c>
      <c r="B61" s="154" t="s">
        <v>546</v>
      </c>
      <c r="C61" s="147">
        <v>-3150000</v>
      </c>
      <c r="D61" s="136">
        <v>0</v>
      </c>
    </row>
    <row r="62" spans="1:4" s="286" customFormat="1" x14ac:dyDescent="0.2">
      <c r="A62" s="154" t="s">
        <v>705</v>
      </c>
      <c r="B62" s="154" t="s">
        <v>704</v>
      </c>
      <c r="C62" s="147">
        <v>-565549.81000000006</v>
      </c>
      <c r="D62" s="136">
        <v>0</v>
      </c>
    </row>
    <row r="63" spans="1:4" x14ac:dyDescent="0.2">
      <c r="A63" s="154" t="s">
        <v>547</v>
      </c>
      <c r="B63" s="154" t="s">
        <v>528</v>
      </c>
      <c r="C63" s="147">
        <v>-131839.46</v>
      </c>
      <c r="D63" s="136">
        <v>0</v>
      </c>
    </row>
    <row r="64" spans="1:4" x14ac:dyDescent="0.2">
      <c r="A64" s="154"/>
      <c r="B64" s="154"/>
      <c r="C64" s="147"/>
      <c r="D64" s="136"/>
    </row>
    <row r="65" spans="1:4" x14ac:dyDescent="0.2">
      <c r="A65" s="154"/>
      <c r="B65" s="154"/>
      <c r="C65" s="147"/>
      <c r="D65" s="136"/>
    </row>
    <row r="66" spans="1:4" x14ac:dyDescent="0.2">
      <c r="A66" s="154"/>
      <c r="B66" s="154"/>
      <c r="C66" s="147"/>
      <c r="D66" s="136"/>
    </row>
    <row r="67" spans="1:4" x14ac:dyDescent="0.2">
      <c r="A67" s="154"/>
      <c r="B67" s="154"/>
      <c r="C67" s="147"/>
      <c r="D67" s="136"/>
    </row>
    <row r="68" spans="1:4" x14ac:dyDescent="0.2">
      <c r="A68" s="154"/>
      <c r="B68" s="154"/>
      <c r="C68" s="147"/>
      <c r="D68" s="136"/>
    </row>
    <row r="69" spans="1:4" x14ac:dyDescent="0.2">
      <c r="A69" s="154"/>
      <c r="B69" s="154"/>
      <c r="C69" s="147"/>
      <c r="D69" s="136"/>
    </row>
    <row r="70" spans="1:4" x14ac:dyDescent="0.2">
      <c r="A70" s="154"/>
      <c r="B70" s="154"/>
      <c r="C70" s="147"/>
      <c r="D70" s="136"/>
    </row>
    <row r="71" spans="1:4" x14ac:dyDescent="0.2">
      <c r="A71" s="154"/>
      <c r="B71" s="154"/>
      <c r="C71" s="147"/>
      <c r="D71" s="136"/>
    </row>
    <row r="72" spans="1:4" x14ac:dyDescent="0.2">
      <c r="A72" s="154"/>
      <c r="B72" s="154"/>
      <c r="C72" s="147"/>
      <c r="D72" s="136"/>
    </row>
    <row r="73" spans="1:4" x14ac:dyDescent="0.2">
      <c r="A73" s="154"/>
      <c r="B73" s="154"/>
      <c r="C73" s="147"/>
      <c r="D73" s="136"/>
    </row>
    <row r="74" spans="1:4" x14ac:dyDescent="0.2">
      <c r="A74" s="154"/>
      <c r="B74" s="154"/>
      <c r="C74" s="147"/>
      <c r="D74" s="136"/>
    </row>
    <row r="75" spans="1:4" x14ac:dyDescent="0.2">
      <c r="A75" s="154"/>
      <c r="B75" s="154"/>
      <c r="C75" s="147"/>
      <c r="D75" s="136"/>
    </row>
    <row r="76" spans="1:4" x14ac:dyDescent="0.2">
      <c r="A76" s="154"/>
      <c r="B76" s="154"/>
      <c r="C76" s="147"/>
      <c r="D76" s="136"/>
    </row>
    <row r="77" spans="1:4" x14ac:dyDescent="0.2">
      <c r="A77" s="154"/>
      <c r="B77" s="154"/>
      <c r="C77" s="147"/>
      <c r="D77" s="136"/>
    </row>
    <row r="78" spans="1:4" x14ac:dyDescent="0.2">
      <c r="A78" s="154"/>
      <c r="B78" s="154"/>
      <c r="C78" s="147"/>
      <c r="D78" s="136"/>
    </row>
    <row r="79" spans="1:4" x14ac:dyDescent="0.2">
      <c r="A79" s="154"/>
      <c r="B79" s="154"/>
      <c r="C79" s="147"/>
      <c r="D79" s="136"/>
    </row>
    <row r="80" spans="1:4" x14ac:dyDescent="0.2">
      <c r="A80" s="154"/>
      <c r="B80" s="154"/>
      <c r="C80" s="147"/>
      <c r="D80" s="136"/>
    </row>
    <row r="81" spans="1:4" x14ac:dyDescent="0.2">
      <c r="A81" s="154"/>
      <c r="B81" s="154"/>
      <c r="C81" s="147"/>
      <c r="D81" s="136"/>
    </row>
    <row r="82" spans="1:4" x14ac:dyDescent="0.2">
      <c r="A82" s="154"/>
      <c r="B82" s="154"/>
      <c r="C82" s="147"/>
      <c r="D82" s="136"/>
    </row>
    <row r="83" spans="1:4" x14ac:dyDescent="0.2">
      <c r="A83" s="154"/>
      <c r="B83" s="154"/>
      <c r="C83" s="147"/>
      <c r="D83" s="136"/>
    </row>
    <row r="84" spans="1:4" x14ac:dyDescent="0.2">
      <c r="A84" s="154"/>
      <c r="B84" s="154"/>
      <c r="C84" s="147"/>
      <c r="D84" s="136"/>
    </row>
    <row r="85" spans="1:4" x14ac:dyDescent="0.2">
      <c r="A85" s="154"/>
      <c r="B85" s="154"/>
      <c r="C85" s="147"/>
      <c r="D85" s="136"/>
    </row>
    <row r="86" spans="1:4" x14ac:dyDescent="0.2">
      <c r="A86" s="154"/>
      <c r="B86" s="154"/>
      <c r="C86" s="147"/>
      <c r="D86" s="136"/>
    </row>
    <row r="87" spans="1:4" x14ac:dyDescent="0.2">
      <c r="A87" s="154"/>
      <c r="B87" s="154"/>
      <c r="C87" s="147"/>
      <c r="D87" s="136"/>
    </row>
    <row r="88" spans="1:4" x14ac:dyDescent="0.2">
      <c r="A88" s="154"/>
      <c r="B88" s="154"/>
      <c r="C88" s="147"/>
      <c r="D88" s="136"/>
    </row>
    <row r="89" spans="1:4" x14ac:dyDescent="0.2">
      <c r="A89" s="154"/>
      <c r="B89" s="154"/>
      <c r="C89" s="147"/>
      <c r="D89" s="136"/>
    </row>
    <row r="90" spans="1:4" x14ac:dyDescent="0.2">
      <c r="A90" s="156"/>
      <c r="B90" s="156" t="s">
        <v>276</v>
      </c>
      <c r="C90" s="148">
        <f>SUM(C52:C89)</f>
        <v>-17571773.77</v>
      </c>
      <c r="D90" s="144"/>
    </row>
    <row r="91" spans="1:4" x14ac:dyDescent="0.2">
      <c r="A91" s="158"/>
      <c r="B91" s="158"/>
      <c r="C91" s="120"/>
      <c r="D91" s="120"/>
    </row>
    <row r="92" spans="1:4" x14ac:dyDescent="0.2">
      <c r="A92" s="158"/>
      <c r="B92" s="158"/>
      <c r="C92" s="120"/>
      <c r="D92" s="120"/>
    </row>
    <row r="93" spans="1:4" x14ac:dyDescent="0.2">
      <c r="A93" s="158"/>
      <c r="B93" s="158"/>
      <c r="C93" s="120"/>
      <c r="D93" s="120"/>
    </row>
    <row r="94" spans="1:4" x14ac:dyDescent="0.2">
      <c r="A94" s="158"/>
      <c r="B94" s="158"/>
      <c r="C94" s="120"/>
      <c r="D94" s="120"/>
    </row>
    <row r="95" spans="1:4" x14ac:dyDescent="0.2">
      <c r="A95" s="158"/>
      <c r="B95" s="158"/>
      <c r="C95" s="120"/>
      <c r="D95" s="120"/>
    </row>
    <row r="96" spans="1:4" x14ac:dyDescent="0.2">
      <c r="A96" s="158"/>
      <c r="B96" s="158"/>
      <c r="C96" s="120"/>
      <c r="D96" s="120"/>
    </row>
    <row r="97" spans="1:4" x14ac:dyDescent="0.2">
      <c r="A97" s="158"/>
      <c r="B97" s="158"/>
      <c r="C97" s="120"/>
      <c r="D97" s="120"/>
    </row>
    <row r="98" spans="1:4" x14ac:dyDescent="0.2">
      <c r="A98" s="158"/>
      <c r="B98" s="158"/>
      <c r="C98" s="120"/>
      <c r="D98" s="120"/>
    </row>
    <row r="99" spans="1:4" x14ac:dyDescent="0.2">
      <c r="A99" s="158"/>
      <c r="B99" s="158"/>
      <c r="C99" s="120"/>
      <c r="D99" s="120"/>
    </row>
    <row r="100" spans="1:4" x14ac:dyDescent="0.2">
      <c r="A100" s="158"/>
      <c r="B100" s="158"/>
      <c r="C100" s="120"/>
      <c r="D100" s="120"/>
    </row>
    <row r="101" spans="1:4" x14ac:dyDescent="0.2">
      <c r="A101" s="158"/>
      <c r="B101" s="158"/>
      <c r="C101" s="120"/>
      <c r="D101" s="120"/>
    </row>
    <row r="102" spans="1:4" x14ac:dyDescent="0.2">
      <c r="A102" s="158"/>
      <c r="B102" s="158"/>
      <c r="C102" s="120"/>
      <c r="D102" s="120"/>
    </row>
    <row r="103" spans="1:4" x14ac:dyDescent="0.2">
      <c r="A103" s="158"/>
      <c r="B103" s="158"/>
      <c r="C103" s="120"/>
      <c r="D103" s="120"/>
    </row>
    <row r="104" spans="1:4" x14ac:dyDescent="0.2">
      <c r="A104" s="158"/>
      <c r="B104" s="158"/>
      <c r="C104" s="120"/>
      <c r="D104" s="120"/>
    </row>
    <row r="105" spans="1:4" x14ac:dyDescent="0.2">
      <c r="A105" s="158"/>
      <c r="B105" s="158"/>
      <c r="C105" s="120"/>
      <c r="D105" s="120"/>
    </row>
    <row r="106" spans="1:4" x14ac:dyDescent="0.2">
      <c r="A106" s="158"/>
      <c r="B106" s="158"/>
      <c r="C106" s="120"/>
      <c r="D106" s="120"/>
    </row>
    <row r="107" spans="1:4" x14ac:dyDescent="0.2">
      <c r="A107" s="158"/>
      <c r="B107" s="158"/>
      <c r="C107" s="120"/>
      <c r="D107" s="120"/>
    </row>
  </sheetData>
  <dataValidations count="4">
    <dataValidation allowBlank="1" showInputMessage="1" showErrorMessage="1" prompt="Características cualitativas significativas que les impacten financieramente." sqref="D7 D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Saldo final de la Información Financiera Trimestral que se presenta (trimestral: 1er, 2do, 3ro. o 4to.)." sqref="C7 C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A9" sqref="A9"/>
    </sheetView>
  </sheetViews>
  <sheetFormatPr baseColWidth="10" defaultColWidth="11.375" defaultRowHeight="11.25" x14ac:dyDescent="0.2"/>
  <cols>
    <col min="1" max="1" width="20.75" style="8" customWidth="1"/>
    <col min="2" max="2" width="50.75" style="8" customWidth="1"/>
    <col min="3" max="3" width="17.75" style="9" customWidth="1"/>
    <col min="4" max="5" width="17.75" style="8" customWidth="1"/>
    <col min="6" max="6" width="11.375" style="8" customWidth="1"/>
    <col min="7" max="16384" width="11.375" style="8"/>
  </cols>
  <sheetData>
    <row r="1" spans="1:5" x14ac:dyDescent="0.2">
      <c r="A1" s="73" t="s">
        <v>43</v>
      </c>
      <c r="B1" s="73"/>
      <c r="C1" s="6"/>
      <c r="E1" s="7"/>
    </row>
    <row r="2" spans="1:5" x14ac:dyDescent="0.2">
      <c r="A2" s="73" t="s">
        <v>0</v>
      </c>
      <c r="B2" s="73"/>
      <c r="C2" s="6"/>
    </row>
    <row r="3" spans="1:5" x14ac:dyDescent="0.2">
      <c r="A3" s="42"/>
      <c r="B3" s="42"/>
      <c r="C3" s="74"/>
      <c r="D3" s="42"/>
      <c r="E3" s="42"/>
    </row>
    <row r="4" spans="1:5" x14ac:dyDescent="0.2">
      <c r="A4" s="42"/>
      <c r="B4" s="42"/>
      <c r="C4" s="74"/>
      <c r="D4" s="42"/>
      <c r="E4" s="42"/>
    </row>
    <row r="5" spans="1:5" ht="11.25" customHeight="1" x14ac:dyDescent="0.2">
      <c r="A5" s="62" t="s">
        <v>138</v>
      </c>
      <c r="B5" s="62"/>
      <c r="C5" s="74"/>
      <c r="E5" s="12" t="s">
        <v>283</v>
      </c>
    </row>
    <row r="6" spans="1:5" x14ac:dyDescent="0.2">
      <c r="A6" s="77"/>
      <c r="B6" s="77"/>
      <c r="C6" s="78"/>
      <c r="D6" s="77"/>
      <c r="E6" s="94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23" t="s">
        <v>89</v>
      </c>
      <c r="E7" s="17" t="s">
        <v>59</v>
      </c>
    </row>
    <row r="8" spans="1:5" x14ac:dyDescent="0.2">
      <c r="A8" s="95" t="s">
        <v>428</v>
      </c>
      <c r="B8" s="95"/>
      <c r="C8" s="96"/>
      <c r="D8" s="49"/>
      <c r="E8" s="49"/>
    </row>
    <row r="9" spans="1:5" s="286" customFormat="1" x14ac:dyDescent="0.2">
      <c r="A9" s="95"/>
      <c r="B9" s="95"/>
      <c r="C9" s="96"/>
      <c r="D9" s="49"/>
      <c r="E9" s="49"/>
    </row>
    <row r="10" spans="1:5" s="286" customFormat="1" x14ac:dyDescent="0.2">
      <c r="A10" s="95"/>
      <c r="B10" s="95"/>
      <c r="C10" s="96"/>
      <c r="D10" s="49"/>
      <c r="E10" s="49"/>
    </row>
    <row r="11" spans="1:5" x14ac:dyDescent="0.2">
      <c r="A11" s="95"/>
      <c r="B11" s="95"/>
      <c r="C11" s="96"/>
      <c r="D11" s="49"/>
      <c r="E11" s="49"/>
    </row>
    <row r="12" spans="1:5" x14ac:dyDescent="0.2">
      <c r="A12" s="95"/>
      <c r="B12" s="95"/>
      <c r="C12" s="96"/>
      <c r="D12" s="49"/>
      <c r="E12" s="49"/>
    </row>
    <row r="13" spans="1:5" x14ac:dyDescent="0.2">
      <c r="A13" s="95"/>
      <c r="B13" s="95"/>
      <c r="C13" s="96"/>
      <c r="D13" s="49"/>
      <c r="E13" s="49"/>
    </row>
    <row r="14" spans="1:5" x14ac:dyDescent="0.2">
      <c r="A14" s="29"/>
      <c r="B14" s="156" t="s">
        <v>277</v>
      </c>
      <c r="C14" s="30">
        <f>SUM(C8:C13)</f>
        <v>0</v>
      </c>
      <c r="D14" s="79"/>
      <c r="E14" s="79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38"/>
  <sheetViews>
    <sheetView tabSelected="1" zoomScaleNormal="100" zoomScaleSheetLayoutView="100" workbookViewId="0">
      <pane ySplit="2" topLeftCell="A3" activePane="bottomLeft" state="frozen"/>
      <selection pane="bottomLeft" activeCell="A15" sqref="A15"/>
    </sheetView>
  </sheetViews>
  <sheetFormatPr baseColWidth="10" defaultColWidth="12.875" defaultRowHeight="11.25" x14ac:dyDescent="0.2"/>
  <cols>
    <col min="1" max="1" width="14.75" style="2" customWidth="1"/>
    <col min="2" max="2" width="63.75" style="2" bestFit="1" customWidth="1"/>
    <col min="3" max="16384" width="12.875" style="2"/>
  </cols>
  <sheetData>
    <row r="1" spans="1:3" ht="35.1" customHeight="1" x14ac:dyDescent="0.2">
      <c r="A1" s="359" t="s">
        <v>157</v>
      </c>
      <c r="B1" s="360"/>
      <c r="C1" s="1"/>
    </row>
    <row r="2" spans="1:3" ht="15" customHeight="1" x14ac:dyDescent="0.2">
      <c r="A2" s="282" t="s">
        <v>155</v>
      </c>
      <c r="B2" s="283" t="s">
        <v>156</v>
      </c>
    </row>
    <row r="3" spans="1:3" x14ac:dyDescent="0.2">
      <c r="A3" s="217"/>
      <c r="B3" s="221"/>
    </row>
    <row r="4" spans="1:3" x14ac:dyDescent="0.2">
      <c r="A4" s="218"/>
      <c r="B4" s="222" t="s">
        <v>197</v>
      </c>
    </row>
    <row r="5" spans="1:3" x14ac:dyDescent="0.2">
      <c r="A5" s="218"/>
      <c r="B5" s="222"/>
    </row>
    <row r="6" spans="1:3" x14ac:dyDescent="0.2">
      <c r="A6" s="218"/>
      <c r="B6" s="244" t="s">
        <v>0</v>
      </c>
    </row>
    <row r="7" spans="1:3" x14ac:dyDescent="0.2">
      <c r="A7" s="218" t="s">
        <v>1</v>
      </c>
      <c r="B7" s="223" t="s">
        <v>2</v>
      </c>
    </row>
    <row r="8" spans="1:3" x14ac:dyDescent="0.2">
      <c r="A8" s="218" t="s">
        <v>3</v>
      </c>
      <c r="B8" s="223" t="s">
        <v>4</v>
      </c>
    </row>
    <row r="9" spans="1:3" x14ac:dyDescent="0.2">
      <c r="A9" s="218" t="s">
        <v>5</v>
      </c>
      <c r="B9" s="223" t="s">
        <v>6</v>
      </c>
    </row>
    <row r="10" spans="1:3" x14ac:dyDescent="0.2">
      <c r="A10" s="218" t="s">
        <v>319</v>
      </c>
      <c r="B10" s="223" t="s">
        <v>320</v>
      </c>
    </row>
    <row r="11" spans="1:3" x14ac:dyDescent="0.2">
      <c r="A11" s="218" t="s">
        <v>7</v>
      </c>
      <c r="B11" s="223" t="s">
        <v>8</v>
      </c>
    </row>
    <row r="12" spans="1:3" x14ac:dyDescent="0.2">
      <c r="A12" s="218" t="s">
        <v>9</v>
      </c>
      <c r="B12" s="223" t="s">
        <v>10</v>
      </c>
    </row>
    <row r="13" spans="1:3" x14ac:dyDescent="0.2">
      <c r="A13" s="218" t="s">
        <v>11</v>
      </c>
      <c r="B13" s="223" t="s">
        <v>12</v>
      </c>
    </row>
    <row r="14" spans="1:3" x14ac:dyDescent="0.2">
      <c r="A14" s="218" t="s">
        <v>13</v>
      </c>
      <c r="B14" s="223" t="s">
        <v>14</v>
      </c>
    </row>
    <row r="15" spans="1:3" x14ac:dyDescent="0.2">
      <c r="A15" s="218" t="s">
        <v>15</v>
      </c>
      <c r="B15" s="223" t="s">
        <v>16</v>
      </c>
    </row>
    <row r="16" spans="1:3" x14ac:dyDescent="0.2">
      <c r="A16" s="218" t="s">
        <v>17</v>
      </c>
      <c r="B16" s="223" t="s">
        <v>18</v>
      </c>
    </row>
    <row r="17" spans="1:2" x14ac:dyDescent="0.2">
      <c r="A17" s="218" t="s">
        <v>19</v>
      </c>
      <c r="B17" s="223" t="s">
        <v>20</v>
      </c>
    </row>
    <row r="18" spans="1:2" x14ac:dyDescent="0.2">
      <c r="A18" s="218" t="s">
        <v>21</v>
      </c>
      <c r="B18" s="223" t="s">
        <v>22</v>
      </c>
    </row>
    <row r="19" spans="1:2" x14ac:dyDescent="0.2">
      <c r="A19" s="218" t="s">
        <v>23</v>
      </c>
      <c r="B19" s="223" t="s">
        <v>24</v>
      </c>
    </row>
    <row r="20" spans="1:2" x14ac:dyDescent="0.2">
      <c r="A20" s="218" t="s">
        <v>25</v>
      </c>
      <c r="B20" s="223" t="s">
        <v>26</v>
      </c>
    </row>
    <row r="21" spans="1:2" x14ac:dyDescent="0.2">
      <c r="A21" s="218" t="s">
        <v>27</v>
      </c>
      <c r="B21" s="223" t="s">
        <v>28</v>
      </c>
    </row>
    <row r="22" spans="1:2" x14ac:dyDescent="0.2">
      <c r="A22" s="218" t="s">
        <v>285</v>
      </c>
      <c r="B22" s="223" t="s">
        <v>29</v>
      </c>
    </row>
    <row r="23" spans="1:2" x14ac:dyDescent="0.2">
      <c r="A23" s="218" t="s">
        <v>286</v>
      </c>
      <c r="B23" s="223" t="s">
        <v>30</v>
      </c>
    </row>
    <row r="24" spans="1:2" x14ac:dyDescent="0.2">
      <c r="A24" s="218" t="s">
        <v>287</v>
      </c>
      <c r="B24" s="223" t="s">
        <v>31</v>
      </c>
    </row>
    <row r="25" spans="1:2" x14ac:dyDescent="0.2">
      <c r="A25" s="218" t="s">
        <v>32</v>
      </c>
      <c r="B25" s="223" t="s">
        <v>33</v>
      </c>
    </row>
    <row r="26" spans="1:2" x14ac:dyDescent="0.2">
      <c r="A26" s="218" t="s">
        <v>34</v>
      </c>
      <c r="B26" s="223" t="s">
        <v>35</v>
      </c>
    </row>
    <row r="27" spans="1:2" x14ac:dyDescent="0.2">
      <c r="A27" s="218" t="s">
        <v>36</v>
      </c>
      <c r="B27" s="223" t="s">
        <v>37</v>
      </c>
    </row>
    <row r="28" spans="1:2" x14ac:dyDescent="0.2">
      <c r="A28" s="218" t="s">
        <v>38</v>
      </c>
      <c r="B28" s="223" t="s">
        <v>39</v>
      </c>
    </row>
    <row r="29" spans="1:2" x14ac:dyDescent="0.2">
      <c r="A29" s="218" t="s">
        <v>261</v>
      </c>
      <c r="B29" s="223" t="s">
        <v>262</v>
      </c>
    </row>
    <row r="30" spans="1:2" x14ac:dyDescent="0.2">
      <c r="A30" s="218"/>
      <c r="B30" s="223"/>
    </row>
    <row r="31" spans="1:2" x14ac:dyDescent="0.2">
      <c r="A31" s="218"/>
      <c r="B31" s="244"/>
    </row>
    <row r="32" spans="1:2" x14ac:dyDescent="0.2">
      <c r="A32" s="218" t="s">
        <v>213</v>
      </c>
      <c r="B32" s="223" t="s">
        <v>195</v>
      </c>
    </row>
    <row r="33" spans="1:2" x14ac:dyDescent="0.2">
      <c r="A33" s="218" t="s">
        <v>214</v>
      </c>
      <c r="B33" s="223" t="s">
        <v>196</v>
      </c>
    </row>
    <row r="34" spans="1:2" x14ac:dyDescent="0.2">
      <c r="A34" s="218"/>
      <c r="B34" s="223"/>
    </row>
    <row r="35" spans="1:2" x14ac:dyDescent="0.2">
      <c r="A35" s="218"/>
      <c r="B35" s="222" t="s">
        <v>198</v>
      </c>
    </row>
    <row r="36" spans="1:2" x14ac:dyDescent="0.2">
      <c r="A36" s="218" t="s">
        <v>210</v>
      </c>
      <c r="B36" s="223" t="s">
        <v>41</v>
      </c>
    </row>
    <row r="37" spans="1:2" x14ac:dyDescent="0.2">
      <c r="A37" s="218"/>
      <c r="B37" s="223" t="s">
        <v>42</v>
      </c>
    </row>
    <row r="38" spans="1:2" ht="12" thickBot="1" x14ac:dyDescent="0.25">
      <c r="A38" s="219"/>
      <c r="B38" s="220"/>
    </row>
  </sheetData>
  <sheetProtection algorithmName="SHA-512" hashValue="57ZNcwWhU4oGpwrQV2/u7VIJEQHd5AHZEGXlcXTuBYlztGcGf4kndt0hCpqRf4XsaHTk2sWU2yiNew46aVqDKg==" saltValue="iTG4hN3+S4mXaeZCf6rZBg==" spinCount="100000" sheet="1" objects="1" scenarios="1" autoFilter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Normal="100" zoomScaleSheetLayoutView="100" workbookViewId="0"/>
  </sheetViews>
  <sheetFormatPr baseColWidth="10" defaultColWidth="11.375" defaultRowHeight="11.25" x14ac:dyDescent="0.2"/>
  <cols>
    <col min="1" max="1" width="20.75" style="158" customWidth="1"/>
    <col min="2" max="2" width="50.75" style="158" customWidth="1"/>
    <col min="3" max="3" width="17.75" style="120" customWidth="1"/>
    <col min="4" max="4" width="17.75" style="198" customWidth="1"/>
    <col min="5" max="5" width="17.75" style="199" customWidth="1"/>
    <col min="6" max="8" width="11.375" style="158"/>
    <col min="9" max="16384" width="11.375" style="8"/>
  </cols>
  <sheetData>
    <row r="1" spans="1:8" s="42" customFormat="1" ht="11.25" customHeight="1" x14ac:dyDescent="0.2">
      <c r="A1" s="73" t="s">
        <v>43</v>
      </c>
      <c r="B1" s="73"/>
      <c r="C1" s="74"/>
      <c r="D1" s="97"/>
      <c r="E1" s="7"/>
    </row>
    <row r="2" spans="1:8" s="42" customFormat="1" ht="11.25" customHeight="1" x14ac:dyDescent="0.2">
      <c r="A2" s="73" t="s">
        <v>0</v>
      </c>
      <c r="B2" s="73"/>
      <c r="C2" s="74"/>
      <c r="D2" s="97"/>
      <c r="E2" s="98"/>
    </row>
    <row r="3" spans="1:8" s="42" customFormat="1" ht="10.5" customHeight="1" x14ac:dyDescent="0.2">
      <c r="C3" s="74"/>
      <c r="D3" s="97"/>
      <c r="E3" s="98"/>
    </row>
    <row r="4" spans="1:8" s="42" customFormat="1" ht="10.5" customHeight="1" x14ac:dyDescent="0.2">
      <c r="C4" s="74"/>
      <c r="D4" s="97"/>
      <c r="E4" s="98"/>
    </row>
    <row r="5" spans="1:8" s="42" customFormat="1" ht="11.25" customHeight="1" x14ac:dyDescent="0.2">
      <c r="A5" s="10" t="s">
        <v>208</v>
      </c>
      <c r="B5" s="10"/>
      <c r="C5" s="74"/>
      <c r="D5" s="99"/>
      <c r="E5" s="100" t="s">
        <v>282</v>
      </c>
    </row>
    <row r="6" spans="1:8" ht="11.25" customHeight="1" x14ac:dyDescent="0.2">
      <c r="A6" s="13"/>
      <c r="B6" s="13"/>
      <c r="C6" s="4"/>
      <c r="D6" s="101"/>
      <c r="E6" s="3"/>
      <c r="F6" s="8"/>
      <c r="G6" s="8"/>
      <c r="H6" s="8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211" t="s">
        <v>114</v>
      </c>
      <c r="E7" s="102" t="s">
        <v>115</v>
      </c>
      <c r="F7" s="8"/>
      <c r="G7" s="8"/>
      <c r="H7" s="8"/>
    </row>
    <row r="8" spans="1:8" x14ac:dyDescent="0.2">
      <c r="A8" s="154" t="s">
        <v>548</v>
      </c>
      <c r="B8" s="154" t="s">
        <v>549</v>
      </c>
      <c r="C8" s="169">
        <v>6953039.4500000002</v>
      </c>
      <c r="D8" s="200">
        <v>44.7</v>
      </c>
      <c r="E8" s="201">
        <v>0</v>
      </c>
    </row>
    <row r="9" spans="1:8" x14ac:dyDescent="0.2">
      <c r="A9" s="154" t="s">
        <v>550</v>
      </c>
      <c r="B9" s="154" t="s">
        <v>551</v>
      </c>
      <c r="C9" s="169">
        <v>1577491.8</v>
      </c>
      <c r="D9" s="200">
        <v>10.14</v>
      </c>
      <c r="E9" s="201">
        <v>0</v>
      </c>
    </row>
    <row r="10" spans="1:8" x14ac:dyDescent="0.2">
      <c r="A10" s="154" t="s">
        <v>724</v>
      </c>
      <c r="B10" s="154" t="s">
        <v>725</v>
      </c>
      <c r="C10" s="169">
        <v>206107.19</v>
      </c>
      <c r="D10" s="200">
        <v>1.33</v>
      </c>
      <c r="E10" s="201">
        <v>0</v>
      </c>
    </row>
    <row r="11" spans="1:8" x14ac:dyDescent="0.2">
      <c r="A11" s="154" t="s">
        <v>552</v>
      </c>
      <c r="B11" s="154" t="s">
        <v>553</v>
      </c>
      <c r="C11" s="169">
        <v>81505.440000000002</v>
      </c>
      <c r="D11" s="200">
        <v>0.52</v>
      </c>
      <c r="E11" s="201">
        <v>0</v>
      </c>
    </row>
    <row r="12" spans="1:8" x14ac:dyDescent="0.2">
      <c r="A12" s="154" t="s">
        <v>554</v>
      </c>
      <c r="B12" s="154" t="s">
        <v>555</v>
      </c>
      <c r="C12" s="169">
        <v>97348.74</v>
      </c>
      <c r="D12" s="200">
        <v>0.63</v>
      </c>
      <c r="E12" s="201">
        <v>0</v>
      </c>
    </row>
    <row r="13" spans="1:8" x14ac:dyDescent="0.2">
      <c r="A13" s="154" t="s">
        <v>556</v>
      </c>
      <c r="B13" s="154" t="s">
        <v>557</v>
      </c>
      <c r="C13" s="169">
        <v>12257.59</v>
      </c>
      <c r="D13" s="200">
        <v>0.08</v>
      </c>
      <c r="E13" s="201">
        <v>0</v>
      </c>
    </row>
    <row r="14" spans="1:8" x14ac:dyDescent="0.2">
      <c r="A14" s="154" t="s">
        <v>558</v>
      </c>
      <c r="B14" s="154" t="s">
        <v>559</v>
      </c>
      <c r="C14" s="169">
        <v>481742.18</v>
      </c>
      <c r="D14" s="200">
        <v>3.1</v>
      </c>
      <c r="E14" s="201">
        <v>0</v>
      </c>
    </row>
    <row r="15" spans="1:8" x14ac:dyDescent="0.2">
      <c r="A15" s="154" t="s">
        <v>560</v>
      </c>
      <c r="B15" s="154" t="s">
        <v>561</v>
      </c>
      <c r="C15" s="169">
        <v>185605</v>
      </c>
      <c r="D15" s="200">
        <v>1.19</v>
      </c>
      <c r="E15" s="201">
        <v>0</v>
      </c>
    </row>
    <row r="16" spans="1:8" s="286" customFormat="1" x14ac:dyDescent="0.2">
      <c r="A16" s="154" t="s">
        <v>562</v>
      </c>
      <c r="B16" s="154" t="s">
        <v>563</v>
      </c>
      <c r="C16" s="169">
        <v>68684.7</v>
      </c>
      <c r="D16" s="200">
        <v>0.44</v>
      </c>
      <c r="E16" s="201">
        <v>0</v>
      </c>
      <c r="F16" s="158"/>
      <c r="G16" s="158"/>
      <c r="H16" s="158"/>
    </row>
    <row r="17" spans="1:8" x14ac:dyDescent="0.2">
      <c r="A17" s="154" t="s">
        <v>707</v>
      </c>
      <c r="B17" s="154" t="s">
        <v>706</v>
      </c>
      <c r="C17" s="169">
        <v>18.559999999999999</v>
      </c>
      <c r="D17" s="200">
        <v>0</v>
      </c>
      <c r="E17" s="201">
        <v>0</v>
      </c>
    </row>
    <row r="18" spans="1:8" x14ac:dyDescent="0.2">
      <c r="A18" s="154" t="s">
        <v>564</v>
      </c>
      <c r="B18" s="154" t="s">
        <v>565</v>
      </c>
      <c r="C18" s="169">
        <v>26099.52</v>
      </c>
      <c r="D18" s="200">
        <v>0.17</v>
      </c>
      <c r="E18" s="201">
        <v>0</v>
      </c>
    </row>
    <row r="19" spans="1:8" x14ac:dyDescent="0.2">
      <c r="A19" s="154" t="s">
        <v>566</v>
      </c>
      <c r="B19" s="154" t="s">
        <v>567</v>
      </c>
      <c r="C19" s="169">
        <v>48052.3</v>
      </c>
      <c r="D19" s="200">
        <v>0.31</v>
      </c>
      <c r="E19" s="201">
        <v>0</v>
      </c>
    </row>
    <row r="20" spans="1:8" x14ac:dyDescent="0.2">
      <c r="A20" s="154" t="s">
        <v>568</v>
      </c>
      <c r="B20" s="154" t="s">
        <v>569</v>
      </c>
      <c r="C20" s="169">
        <v>31242.73</v>
      </c>
      <c r="D20" s="200">
        <v>0.2</v>
      </c>
      <c r="E20" s="201">
        <v>0</v>
      </c>
    </row>
    <row r="21" spans="1:8" x14ac:dyDescent="0.2">
      <c r="A21" s="154" t="s">
        <v>570</v>
      </c>
      <c r="B21" s="154" t="s">
        <v>571</v>
      </c>
      <c r="C21" s="169">
        <v>3611.28</v>
      </c>
      <c r="D21" s="200">
        <v>0.02</v>
      </c>
      <c r="E21" s="201">
        <v>0</v>
      </c>
    </row>
    <row r="22" spans="1:8" x14ac:dyDescent="0.2">
      <c r="A22" s="154" t="s">
        <v>572</v>
      </c>
      <c r="B22" s="154" t="s">
        <v>573</v>
      </c>
      <c r="C22" s="169">
        <v>464557.48</v>
      </c>
      <c r="D22" s="200">
        <v>2.99</v>
      </c>
      <c r="E22" s="201">
        <v>0</v>
      </c>
    </row>
    <row r="23" spans="1:8" s="286" customFormat="1" x14ac:dyDescent="0.2">
      <c r="A23" s="154" t="s">
        <v>574</v>
      </c>
      <c r="B23" s="154" t="s">
        <v>575</v>
      </c>
      <c r="C23" s="169">
        <v>18391.95</v>
      </c>
      <c r="D23" s="200">
        <v>0.12</v>
      </c>
      <c r="E23" s="201">
        <v>0</v>
      </c>
      <c r="F23" s="158"/>
      <c r="G23" s="158"/>
      <c r="H23" s="158"/>
    </row>
    <row r="24" spans="1:8" x14ac:dyDescent="0.2">
      <c r="A24" s="154" t="s">
        <v>709</v>
      </c>
      <c r="B24" s="154" t="s">
        <v>708</v>
      </c>
      <c r="C24" s="169">
        <v>4919.5600000000004</v>
      </c>
      <c r="D24" s="200">
        <v>0.03</v>
      </c>
      <c r="E24" s="201">
        <v>0</v>
      </c>
    </row>
    <row r="25" spans="1:8" s="286" customFormat="1" x14ac:dyDescent="0.2">
      <c r="A25" s="154" t="s">
        <v>576</v>
      </c>
      <c r="B25" s="154" t="s">
        <v>577</v>
      </c>
      <c r="C25" s="169">
        <v>5494.83</v>
      </c>
      <c r="D25" s="200">
        <v>0.04</v>
      </c>
      <c r="E25" s="201">
        <v>0</v>
      </c>
      <c r="F25" s="158"/>
      <c r="G25" s="158"/>
      <c r="H25" s="158"/>
    </row>
    <row r="26" spans="1:8" x14ac:dyDescent="0.2">
      <c r="A26" s="154" t="s">
        <v>711</v>
      </c>
      <c r="B26" s="154" t="s">
        <v>710</v>
      </c>
      <c r="C26" s="169">
        <v>21839.42</v>
      </c>
      <c r="D26" s="200">
        <v>0.14000000000000001</v>
      </c>
      <c r="E26" s="201">
        <v>0</v>
      </c>
    </row>
    <row r="27" spans="1:8" x14ac:dyDescent="0.2">
      <c r="A27" s="154" t="s">
        <v>578</v>
      </c>
      <c r="B27" s="154" t="s">
        <v>579</v>
      </c>
      <c r="C27" s="169">
        <v>25738.67</v>
      </c>
      <c r="D27" s="200">
        <v>0.17</v>
      </c>
      <c r="E27" s="201">
        <v>0</v>
      </c>
    </row>
    <row r="28" spans="1:8" s="286" customFormat="1" x14ac:dyDescent="0.2">
      <c r="A28" s="154" t="s">
        <v>580</v>
      </c>
      <c r="B28" s="154" t="s">
        <v>581</v>
      </c>
      <c r="C28" s="169">
        <v>15937.23</v>
      </c>
      <c r="D28" s="200">
        <v>0.1</v>
      </c>
      <c r="E28" s="201">
        <v>0</v>
      </c>
      <c r="F28" s="158"/>
      <c r="G28" s="158"/>
      <c r="H28" s="158"/>
    </row>
    <row r="29" spans="1:8" x14ac:dyDescent="0.2">
      <c r="A29" s="154" t="s">
        <v>713</v>
      </c>
      <c r="B29" s="154" t="s">
        <v>712</v>
      </c>
      <c r="C29" s="169">
        <v>62866.14</v>
      </c>
      <c r="D29" s="200">
        <v>0.4</v>
      </c>
      <c r="E29" s="201">
        <v>0</v>
      </c>
    </row>
    <row r="30" spans="1:8" x14ac:dyDescent="0.2">
      <c r="A30" s="154" t="s">
        <v>582</v>
      </c>
      <c r="B30" s="154" t="s">
        <v>583</v>
      </c>
      <c r="C30" s="169">
        <v>18271.34</v>
      </c>
      <c r="D30" s="200">
        <v>0.12</v>
      </c>
      <c r="E30" s="201">
        <v>0</v>
      </c>
    </row>
    <row r="31" spans="1:8" x14ac:dyDescent="0.2">
      <c r="A31" s="154" t="s">
        <v>584</v>
      </c>
      <c r="B31" s="154" t="s">
        <v>585</v>
      </c>
      <c r="C31" s="169">
        <v>401116.88</v>
      </c>
      <c r="D31" s="200">
        <v>2.58</v>
      </c>
      <c r="E31" s="201">
        <v>0</v>
      </c>
    </row>
    <row r="32" spans="1:8" x14ac:dyDescent="0.2">
      <c r="A32" s="154" t="s">
        <v>586</v>
      </c>
      <c r="B32" s="154" t="s">
        <v>587</v>
      </c>
      <c r="C32" s="169">
        <v>51968.02</v>
      </c>
      <c r="D32" s="200">
        <v>0.33</v>
      </c>
      <c r="E32" s="201">
        <v>0</v>
      </c>
    </row>
    <row r="33" spans="1:8" x14ac:dyDescent="0.2">
      <c r="A33" s="154" t="s">
        <v>726</v>
      </c>
      <c r="B33" s="154" t="s">
        <v>727</v>
      </c>
      <c r="C33" s="169">
        <v>282.02</v>
      </c>
      <c r="D33" s="200">
        <v>0</v>
      </c>
      <c r="E33" s="201">
        <v>0</v>
      </c>
    </row>
    <row r="34" spans="1:8" x14ac:dyDescent="0.2">
      <c r="A34" s="154" t="s">
        <v>588</v>
      </c>
      <c r="B34" s="154" t="s">
        <v>589</v>
      </c>
      <c r="C34" s="169">
        <v>10595.85</v>
      </c>
      <c r="D34" s="200">
        <v>7.0000000000000007E-2</v>
      </c>
      <c r="E34" s="201">
        <v>0</v>
      </c>
    </row>
    <row r="35" spans="1:8" x14ac:dyDescent="0.2">
      <c r="A35" s="154" t="s">
        <v>590</v>
      </c>
      <c r="B35" s="154" t="s">
        <v>591</v>
      </c>
      <c r="C35" s="169">
        <v>37731.65</v>
      </c>
      <c r="D35" s="200">
        <v>0.24</v>
      </c>
      <c r="E35" s="201">
        <v>0</v>
      </c>
    </row>
    <row r="36" spans="1:8" x14ac:dyDescent="0.2">
      <c r="A36" s="154" t="s">
        <v>592</v>
      </c>
      <c r="B36" s="154" t="s">
        <v>593</v>
      </c>
      <c r="C36" s="169">
        <v>79181</v>
      </c>
      <c r="D36" s="200">
        <v>0.51</v>
      </c>
      <c r="E36" s="201">
        <v>0</v>
      </c>
    </row>
    <row r="37" spans="1:8" x14ac:dyDescent="0.2">
      <c r="A37" s="154" t="s">
        <v>594</v>
      </c>
      <c r="B37" s="154" t="s">
        <v>595</v>
      </c>
      <c r="C37" s="169">
        <v>17037.52</v>
      </c>
      <c r="D37" s="200">
        <v>0.11</v>
      </c>
      <c r="E37" s="201">
        <v>0</v>
      </c>
    </row>
    <row r="38" spans="1:8" x14ac:dyDescent="0.2">
      <c r="A38" s="154" t="s">
        <v>596</v>
      </c>
      <c r="B38" s="154" t="s">
        <v>597</v>
      </c>
      <c r="C38" s="169">
        <v>51436</v>
      </c>
      <c r="D38" s="200">
        <v>0.33</v>
      </c>
      <c r="E38" s="201">
        <v>0</v>
      </c>
    </row>
    <row r="39" spans="1:8" x14ac:dyDescent="0.2">
      <c r="A39" s="154" t="s">
        <v>598</v>
      </c>
      <c r="B39" s="154" t="s">
        <v>599</v>
      </c>
      <c r="C39" s="169">
        <v>42691</v>
      </c>
      <c r="D39" s="200">
        <v>0.27</v>
      </c>
      <c r="E39" s="201">
        <v>0</v>
      </c>
    </row>
    <row r="40" spans="1:8" s="286" customFormat="1" x14ac:dyDescent="0.2">
      <c r="A40" s="154" t="s">
        <v>600</v>
      </c>
      <c r="B40" s="154" t="s">
        <v>601</v>
      </c>
      <c r="C40" s="169">
        <v>13727.46</v>
      </c>
      <c r="D40" s="200">
        <v>0.09</v>
      </c>
      <c r="E40" s="201">
        <v>0</v>
      </c>
      <c r="F40" s="158"/>
      <c r="G40" s="158"/>
      <c r="H40" s="158"/>
    </row>
    <row r="41" spans="1:8" x14ac:dyDescent="0.2">
      <c r="A41" s="154" t="s">
        <v>602</v>
      </c>
      <c r="B41" s="154" t="s">
        <v>603</v>
      </c>
      <c r="C41" s="169">
        <v>57668.58</v>
      </c>
      <c r="D41" s="200">
        <v>0.37</v>
      </c>
      <c r="E41" s="201">
        <v>0</v>
      </c>
    </row>
    <row r="42" spans="1:8" x14ac:dyDescent="0.2">
      <c r="A42" s="154" t="s">
        <v>728</v>
      </c>
      <c r="B42" s="154" t="s">
        <v>729</v>
      </c>
      <c r="C42" s="169">
        <v>126400</v>
      </c>
      <c r="D42" s="200">
        <v>0.81</v>
      </c>
      <c r="E42" s="201">
        <v>0</v>
      </c>
    </row>
    <row r="43" spans="1:8" x14ac:dyDescent="0.2">
      <c r="A43" s="154" t="s">
        <v>715</v>
      </c>
      <c r="B43" s="154" t="s">
        <v>714</v>
      </c>
      <c r="C43" s="169">
        <v>4542.5600000000004</v>
      </c>
      <c r="D43" s="200">
        <v>0.03</v>
      </c>
      <c r="E43" s="201">
        <v>0</v>
      </c>
    </row>
    <row r="44" spans="1:8" x14ac:dyDescent="0.2">
      <c r="A44" s="154" t="s">
        <v>604</v>
      </c>
      <c r="B44" s="154" t="s">
        <v>605</v>
      </c>
      <c r="C44" s="169">
        <v>78069.009999999995</v>
      </c>
      <c r="D44" s="200">
        <v>0.5</v>
      </c>
      <c r="E44" s="201">
        <v>0</v>
      </c>
    </row>
    <row r="45" spans="1:8" x14ac:dyDescent="0.2">
      <c r="A45" s="154" t="s">
        <v>606</v>
      </c>
      <c r="B45" s="154" t="s">
        <v>607</v>
      </c>
      <c r="C45" s="169">
        <v>54406</v>
      </c>
      <c r="D45" s="200">
        <v>0.35</v>
      </c>
      <c r="E45" s="201">
        <v>0</v>
      </c>
    </row>
    <row r="46" spans="1:8" s="286" customFormat="1" x14ac:dyDescent="0.2">
      <c r="A46" s="154" t="s">
        <v>730</v>
      </c>
      <c r="B46" s="154" t="s">
        <v>731</v>
      </c>
      <c r="C46" s="169">
        <v>417.6</v>
      </c>
      <c r="D46" s="200">
        <v>0</v>
      </c>
      <c r="E46" s="201">
        <v>0</v>
      </c>
      <c r="F46" s="158"/>
      <c r="G46" s="158"/>
      <c r="H46" s="158"/>
    </row>
    <row r="47" spans="1:8" s="286" customFormat="1" x14ac:dyDescent="0.2">
      <c r="A47" s="154" t="s">
        <v>608</v>
      </c>
      <c r="B47" s="154" t="s">
        <v>609</v>
      </c>
      <c r="C47" s="169">
        <v>13149.96</v>
      </c>
      <c r="D47" s="200">
        <v>0.08</v>
      </c>
      <c r="E47" s="201">
        <v>0</v>
      </c>
      <c r="F47" s="158"/>
      <c r="G47" s="158"/>
      <c r="H47" s="158"/>
    </row>
    <row r="48" spans="1:8" x14ac:dyDescent="0.2">
      <c r="A48" s="154" t="s">
        <v>610</v>
      </c>
      <c r="B48" s="154" t="s">
        <v>611</v>
      </c>
      <c r="C48" s="169">
        <v>37974.31</v>
      </c>
      <c r="D48" s="200">
        <v>0.24</v>
      </c>
      <c r="E48" s="201">
        <v>0</v>
      </c>
    </row>
    <row r="49" spans="1:5" x14ac:dyDescent="0.2">
      <c r="A49" s="154" t="s">
        <v>612</v>
      </c>
      <c r="B49" s="154" t="s">
        <v>613</v>
      </c>
      <c r="C49" s="169">
        <v>225079.61</v>
      </c>
      <c r="D49" s="200">
        <v>1.45</v>
      </c>
      <c r="E49" s="201">
        <v>0</v>
      </c>
    </row>
    <row r="50" spans="1:5" x14ac:dyDescent="0.2">
      <c r="A50" s="154" t="s">
        <v>718</v>
      </c>
      <c r="B50" s="154" t="s">
        <v>716</v>
      </c>
      <c r="C50" s="169">
        <v>10210.69</v>
      </c>
      <c r="D50" s="200">
        <v>7.0000000000000007E-2</v>
      </c>
      <c r="E50" s="201">
        <v>0</v>
      </c>
    </row>
    <row r="51" spans="1:5" x14ac:dyDescent="0.2">
      <c r="A51" s="154" t="s">
        <v>719</v>
      </c>
      <c r="B51" s="154" t="s">
        <v>717</v>
      </c>
      <c r="C51" s="169">
        <v>464</v>
      </c>
      <c r="D51" s="200">
        <v>0</v>
      </c>
      <c r="E51" s="201">
        <v>0</v>
      </c>
    </row>
    <row r="52" spans="1:5" x14ac:dyDescent="0.2">
      <c r="A52" s="154" t="s">
        <v>614</v>
      </c>
      <c r="B52" s="154" t="s">
        <v>615</v>
      </c>
      <c r="C52" s="169">
        <v>33856.800000000003</v>
      </c>
      <c r="D52" s="200">
        <v>0.22</v>
      </c>
      <c r="E52" s="201">
        <v>0</v>
      </c>
    </row>
    <row r="53" spans="1:5" x14ac:dyDescent="0.2">
      <c r="A53" s="154" t="s">
        <v>616</v>
      </c>
      <c r="B53" s="154" t="s">
        <v>617</v>
      </c>
      <c r="C53" s="169">
        <v>181285.11</v>
      </c>
      <c r="D53" s="200">
        <v>1.17</v>
      </c>
      <c r="E53" s="201">
        <v>0</v>
      </c>
    </row>
    <row r="54" spans="1:5" x14ac:dyDescent="0.2">
      <c r="A54" s="154" t="s">
        <v>618</v>
      </c>
      <c r="B54" s="154" t="s">
        <v>619</v>
      </c>
      <c r="C54" s="169">
        <v>2909.81</v>
      </c>
      <c r="D54" s="200">
        <v>0.02</v>
      </c>
      <c r="E54" s="201">
        <v>0</v>
      </c>
    </row>
    <row r="55" spans="1:5" x14ac:dyDescent="0.2">
      <c r="A55" s="154" t="s">
        <v>620</v>
      </c>
      <c r="B55" s="154" t="s">
        <v>621</v>
      </c>
      <c r="C55" s="169">
        <v>9535.2000000000007</v>
      </c>
      <c r="D55" s="200">
        <v>0.06</v>
      </c>
      <c r="E55" s="201">
        <v>0</v>
      </c>
    </row>
    <row r="56" spans="1:5" x14ac:dyDescent="0.2">
      <c r="A56" s="154" t="s">
        <v>622</v>
      </c>
      <c r="B56" s="154" t="s">
        <v>623</v>
      </c>
      <c r="C56" s="169">
        <v>9985.2099999999991</v>
      </c>
      <c r="D56" s="200">
        <v>0.06</v>
      </c>
      <c r="E56" s="201">
        <v>0</v>
      </c>
    </row>
    <row r="57" spans="1:5" x14ac:dyDescent="0.2">
      <c r="A57" s="154" t="s">
        <v>624</v>
      </c>
      <c r="B57" s="154" t="s">
        <v>625</v>
      </c>
      <c r="C57" s="169">
        <v>6617</v>
      </c>
      <c r="D57" s="200">
        <v>0.04</v>
      </c>
      <c r="E57" s="201">
        <v>0</v>
      </c>
    </row>
    <row r="58" spans="1:5" x14ac:dyDescent="0.2">
      <c r="A58" s="154" t="s">
        <v>626</v>
      </c>
      <c r="B58" s="154" t="s">
        <v>627</v>
      </c>
      <c r="C58" s="169">
        <v>54709.93</v>
      </c>
      <c r="D58" s="200">
        <v>0.35</v>
      </c>
      <c r="E58" s="201">
        <v>0</v>
      </c>
    </row>
    <row r="59" spans="1:5" x14ac:dyDescent="0.2">
      <c r="A59" s="154" t="s">
        <v>628</v>
      </c>
      <c r="B59" s="154" t="s">
        <v>629</v>
      </c>
      <c r="C59" s="169">
        <v>169384.87</v>
      </c>
      <c r="D59" s="200">
        <v>1.0900000000000001</v>
      </c>
      <c r="E59" s="201">
        <v>0</v>
      </c>
    </row>
    <row r="60" spans="1:5" x14ac:dyDescent="0.2">
      <c r="A60" s="154" t="s">
        <v>630</v>
      </c>
      <c r="B60" s="154" t="s">
        <v>631</v>
      </c>
      <c r="C60" s="169">
        <v>201756.37</v>
      </c>
      <c r="D60" s="200">
        <v>1.3</v>
      </c>
      <c r="E60" s="201">
        <v>0</v>
      </c>
    </row>
    <row r="61" spans="1:5" x14ac:dyDescent="0.2">
      <c r="A61" s="154" t="s">
        <v>732</v>
      </c>
      <c r="B61" s="154" t="s">
        <v>733</v>
      </c>
      <c r="C61" s="169">
        <v>7044.08</v>
      </c>
      <c r="D61" s="200">
        <v>0.05</v>
      </c>
      <c r="E61" s="201">
        <v>0</v>
      </c>
    </row>
    <row r="62" spans="1:5" x14ac:dyDescent="0.2">
      <c r="A62" s="154" t="s">
        <v>632</v>
      </c>
      <c r="B62" s="154" t="s">
        <v>633</v>
      </c>
      <c r="C62" s="169">
        <v>1882</v>
      </c>
      <c r="D62" s="200">
        <v>0.01</v>
      </c>
      <c r="E62" s="201">
        <v>0</v>
      </c>
    </row>
    <row r="63" spans="1:5" x14ac:dyDescent="0.2">
      <c r="A63" s="154" t="s">
        <v>634</v>
      </c>
      <c r="B63" s="154" t="s">
        <v>635</v>
      </c>
      <c r="C63" s="169">
        <v>12745.14</v>
      </c>
      <c r="D63" s="200">
        <v>0.08</v>
      </c>
      <c r="E63" s="201">
        <v>0</v>
      </c>
    </row>
    <row r="64" spans="1:5" x14ac:dyDescent="0.2">
      <c r="A64" s="154" t="s">
        <v>636</v>
      </c>
      <c r="B64" s="154" t="s">
        <v>637</v>
      </c>
      <c r="C64" s="169">
        <v>174136</v>
      </c>
      <c r="D64" s="200">
        <v>1.1200000000000001</v>
      </c>
      <c r="E64" s="201">
        <v>0</v>
      </c>
    </row>
    <row r="65" spans="1:5" x14ac:dyDescent="0.2">
      <c r="A65" s="154" t="s">
        <v>638</v>
      </c>
      <c r="B65" s="154" t="s">
        <v>639</v>
      </c>
      <c r="C65" s="169">
        <v>1674593.93</v>
      </c>
      <c r="D65" s="200">
        <v>10.77</v>
      </c>
      <c r="E65" s="201">
        <v>0</v>
      </c>
    </row>
    <row r="66" spans="1:5" x14ac:dyDescent="0.2">
      <c r="A66" s="154" t="s">
        <v>640</v>
      </c>
      <c r="B66" s="154" t="s">
        <v>641</v>
      </c>
      <c r="C66" s="169">
        <v>138445</v>
      </c>
      <c r="D66" s="200">
        <v>0.89</v>
      </c>
      <c r="E66" s="201">
        <v>0</v>
      </c>
    </row>
    <row r="67" spans="1:5" x14ac:dyDescent="0.2">
      <c r="A67" s="154" t="s">
        <v>642</v>
      </c>
      <c r="B67" s="154" t="s">
        <v>643</v>
      </c>
      <c r="C67" s="169">
        <v>1151164.96</v>
      </c>
      <c r="D67" s="200">
        <v>7.4</v>
      </c>
      <c r="E67" s="201">
        <v>0</v>
      </c>
    </row>
    <row r="68" spans="1:5" x14ac:dyDescent="0.2">
      <c r="A68" s="154"/>
      <c r="B68" s="154"/>
      <c r="C68" s="169"/>
      <c r="D68" s="200"/>
      <c r="E68" s="201"/>
    </row>
    <row r="69" spans="1:5" x14ac:dyDescent="0.2">
      <c r="A69" s="154"/>
      <c r="B69" s="154"/>
      <c r="C69" s="169"/>
      <c r="D69" s="200"/>
      <c r="E69" s="201"/>
    </row>
    <row r="70" spans="1:5" x14ac:dyDescent="0.2">
      <c r="A70" s="154"/>
      <c r="B70" s="154"/>
      <c r="C70" s="169"/>
      <c r="D70" s="200"/>
      <c r="E70" s="201"/>
    </row>
    <row r="71" spans="1:5" x14ac:dyDescent="0.2">
      <c r="A71" s="154"/>
      <c r="B71" s="154"/>
      <c r="C71" s="169"/>
      <c r="D71" s="200"/>
      <c r="E71" s="201"/>
    </row>
    <row r="72" spans="1:5" x14ac:dyDescent="0.2">
      <c r="A72" s="154"/>
      <c r="B72" s="154"/>
      <c r="C72" s="169"/>
      <c r="D72" s="200"/>
      <c r="E72" s="201"/>
    </row>
    <row r="73" spans="1:5" x14ac:dyDescent="0.2">
      <c r="A73" s="154"/>
      <c r="B73" s="154"/>
      <c r="C73" s="169"/>
      <c r="D73" s="200"/>
      <c r="E73" s="201"/>
    </row>
    <row r="74" spans="1:5" x14ac:dyDescent="0.2">
      <c r="A74" s="154"/>
      <c r="B74" s="154"/>
      <c r="C74" s="169"/>
      <c r="D74" s="200"/>
      <c r="E74" s="201"/>
    </row>
    <row r="75" spans="1:5" x14ac:dyDescent="0.2">
      <c r="A75" s="154"/>
      <c r="B75" s="154"/>
      <c r="C75" s="169"/>
      <c r="D75" s="200"/>
      <c r="E75" s="201"/>
    </row>
    <row r="76" spans="1:5" x14ac:dyDescent="0.2">
      <c r="A76" s="154"/>
      <c r="B76" s="154"/>
      <c r="C76" s="169"/>
      <c r="D76" s="200"/>
      <c r="E76" s="201"/>
    </row>
    <row r="77" spans="1:5" x14ac:dyDescent="0.2">
      <c r="A77" s="154"/>
      <c r="B77" s="154"/>
      <c r="C77" s="169"/>
      <c r="D77" s="200"/>
      <c r="E77" s="201"/>
    </row>
    <row r="78" spans="1:5" x14ac:dyDescent="0.2">
      <c r="A78" s="154"/>
      <c r="B78" s="154"/>
      <c r="C78" s="169"/>
      <c r="D78" s="200"/>
      <c r="E78" s="201"/>
    </row>
    <row r="79" spans="1:5" x14ac:dyDescent="0.2">
      <c r="A79" s="154"/>
      <c r="B79" s="154"/>
      <c r="C79" s="169"/>
      <c r="D79" s="200"/>
      <c r="E79" s="201"/>
    </row>
    <row r="80" spans="1:5" x14ac:dyDescent="0.2">
      <c r="A80" s="154"/>
      <c r="B80" s="154"/>
      <c r="C80" s="169"/>
      <c r="D80" s="200"/>
      <c r="E80" s="201"/>
    </row>
    <row r="81" spans="1:5" x14ac:dyDescent="0.2">
      <c r="A81" s="154"/>
      <c r="B81" s="154"/>
      <c r="C81" s="169"/>
      <c r="D81" s="200"/>
      <c r="E81" s="201"/>
    </row>
    <row r="82" spans="1:5" x14ac:dyDescent="0.2">
      <c r="A82" s="154"/>
      <c r="B82" s="154"/>
      <c r="C82" s="169"/>
      <c r="D82" s="200"/>
      <c r="E82" s="201"/>
    </row>
    <row r="83" spans="1:5" x14ac:dyDescent="0.2">
      <c r="A83" s="154"/>
      <c r="B83" s="154"/>
      <c r="C83" s="169"/>
      <c r="D83" s="200"/>
      <c r="E83" s="201"/>
    </row>
    <row r="84" spans="1:5" x14ac:dyDescent="0.2">
      <c r="A84" s="154"/>
      <c r="B84" s="154"/>
      <c r="C84" s="169"/>
      <c r="D84" s="200"/>
      <c r="E84" s="201"/>
    </row>
    <row r="85" spans="1:5" x14ac:dyDescent="0.2">
      <c r="A85" s="154"/>
      <c r="B85" s="154"/>
      <c r="C85" s="169"/>
      <c r="D85" s="200"/>
      <c r="E85" s="201"/>
    </row>
    <row r="86" spans="1:5" x14ac:dyDescent="0.2">
      <c r="A86" s="154"/>
      <c r="B86" s="154"/>
      <c r="C86" s="169"/>
      <c r="D86" s="200"/>
      <c r="E86" s="201"/>
    </row>
    <row r="87" spans="1:5" x14ac:dyDescent="0.2">
      <c r="A87" s="154"/>
      <c r="B87" s="154"/>
      <c r="C87" s="169"/>
      <c r="D87" s="200"/>
      <c r="E87" s="201"/>
    </row>
    <row r="88" spans="1:5" x14ac:dyDescent="0.2">
      <c r="A88" s="154"/>
      <c r="B88" s="154"/>
      <c r="C88" s="169"/>
      <c r="D88" s="200"/>
      <c r="E88" s="201"/>
    </row>
    <row r="89" spans="1:5" x14ac:dyDescent="0.2">
      <c r="A89" s="154"/>
      <c r="B89" s="154"/>
      <c r="C89" s="169"/>
      <c r="D89" s="200"/>
      <c r="E89" s="201"/>
    </row>
    <row r="90" spans="1:5" x14ac:dyDescent="0.2">
      <c r="A90" s="154"/>
      <c r="B90" s="154"/>
      <c r="C90" s="169"/>
      <c r="D90" s="200"/>
      <c r="E90" s="201"/>
    </row>
    <row r="91" spans="1:5" x14ac:dyDescent="0.2">
      <c r="A91" s="154"/>
      <c r="B91" s="154"/>
      <c r="C91" s="169"/>
      <c r="D91" s="200"/>
      <c r="E91" s="201"/>
    </row>
    <row r="92" spans="1:5" x14ac:dyDescent="0.2">
      <c r="A92" s="154"/>
      <c r="B92" s="154"/>
      <c r="C92" s="169"/>
      <c r="D92" s="200"/>
      <c r="E92" s="201"/>
    </row>
    <row r="93" spans="1:5" x14ac:dyDescent="0.2">
      <c r="A93" s="154"/>
      <c r="B93" s="154"/>
      <c r="C93" s="169"/>
      <c r="D93" s="200"/>
      <c r="E93" s="201"/>
    </row>
    <row r="94" spans="1:5" x14ac:dyDescent="0.2">
      <c r="A94" s="154"/>
      <c r="B94" s="154"/>
      <c r="C94" s="169"/>
      <c r="D94" s="200"/>
      <c r="E94" s="201"/>
    </row>
    <row r="95" spans="1:5" x14ac:dyDescent="0.2">
      <c r="A95" s="154"/>
      <c r="B95" s="154"/>
      <c r="C95" s="169"/>
      <c r="D95" s="200"/>
      <c r="E95" s="201"/>
    </row>
    <row r="96" spans="1:5" x14ac:dyDescent="0.2">
      <c r="A96" s="154"/>
      <c r="B96" s="154"/>
      <c r="C96" s="169"/>
      <c r="D96" s="200"/>
      <c r="E96" s="201"/>
    </row>
    <row r="97" spans="1:5" x14ac:dyDescent="0.2">
      <c r="A97" s="154"/>
      <c r="B97" s="154"/>
      <c r="C97" s="169"/>
      <c r="D97" s="200"/>
      <c r="E97" s="201"/>
    </row>
    <row r="98" spans="1:5" x14ac:dyDescent="0.2">
      <c r="A98" s="154"/>
      <c r="B98" s="154"/>
      <c r="C98" s="169"/>
      <c r="D98" s="200"/>
      <c r="E98" s="201"/>
    </row>
    <row r="99" spans="1:5" x14ac:dyDescent="0.2">
      <c r="A99" s="154"/>
      <c r="B99" s="154"/>
      <c r="C99" s="169"/>
      <c r="D99" s="200"/>
      <c r="E99" s="201"/>
    </row>
    <row r="100" spans="1:5" x14ac:dyDescent="0.2">
      <c r="A100" s="154"/>
      <c r="B100" s="154"/>
      <c r="C100" s="169"/>
      <c r="D100" s="200"/>
      <c r="E100" s="201"/>
    </row>
    <row r="101" spans="1:5" x14ac:dyDescent="0.2">
      <c r="A101" s="154"/>
      <c r="B101" s="154"/>
      <c r="C101" s="169"/>
      <c r="D101" s="200"/>
      <c r="E101" s="201"/>
    </row>
    <row r="102" spans="1:5" x14ac:dyDescent="0.2">
      <c r="A102" s="154"/>
      <c r="B102" s="154"/>
      <c r="C102" s="169"/>
      <c r="D102" s="200"/>
      <c r="E102" s="201"/>
    </row>
    <row r="103" spans="1:5" x14ac:dyDescent="0.2">
      <c r="A103" s="154"/>
      <c r="B103" s="154"/>
      <c r="C103" s="169"/>
      <c r="D103" s="200"/>
      <c r="E103" s="201"/>
    </row>
    <row r="104" spans="1:5" x14ac:dyDescent="0.2">
      <c r="A104" s="154"/>
      <c r="B104" s="154"/>
      <c r="C104" s="169"/>
      <c r="D104" s="200"/>
      <c r="E104" s="201"/>
    </row>
    <row r="105" spans="1:5" x14ac:dyDescent="0.2">
      <c r="A105" s="154"/>
      <c r="B105" s="154"/>
      <c r="C105" s="169"/>
      <c r="D105" s="200"/>
      <c r="E105" s="201"/>
    </row>
    <row r="106" spans="1:5" x14ac:dyDescent="0.2">
      <c r="A106" s="154"/>
      <c r="B106" s="154"/>
      <c r="C106" s="169"/>
      <c r="D106" s="200"/>
      <c r="E106" s="201"/>
    </row>
    <row r="107" spans="1:5" x14ac:dyDescent="0.2">
      <c r="A107" s="154"/>
      <c r="B107" s="154"/>
      <c r="C107" s="169"/>
      <c r="D107" s="200"/>
      <c r="E107" s="201"/>
    </row>
    <row r="108" spans="1:5" x14ac:dyDescent="0.2">
      <c r="A108" s="154"/>
      <c r="B108" s="154"/>
      <c r="C108" s="169"/>
      <c r="D108" s="200"/>
      <c r="E108" s="201"/>
    </row>
    <row r="109" spans="1:5" x14ac:dyDescent="0.2">
      <c r="A109" s="156"/>
      <c r="B109" s="156" t="s">
        <v>389</v>
      </c>
      <c r="C109" s="170">
        <f>SUM(C8:C108)</f>
        <v>15555024.23</v>
      </c>
      <c r="D109" s="202">
        <v>1</v>
      </c>
      <c r="E109" s="184"/>
    </row>
    <row r="110" spans="1:5" x14ac:dyDescent="0.2">
      <c r="A110" s="203"/>
      <c r="B110" s="203"/>
      <c r="C110" s="204"/>
      <c r="D110" s="205"/>
      <c r="E110" s="206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9" sqref="A9"/>
    </sheetView>
  </sheetViews>
  <sheetFormatPr baseColWidth="10" defaultColWidth="11.375" defaultRowHeight="11.25" x14ac:dyDescent="0.2"/>
  <cols>
    <col min="1" max="1" width="20.75" style="8" customWidth="1"/>
    <col min="2" max="2" width="50.75" style="8" customWidth="1"/>
    <col min="3" max="5" width="17.75" style="9" customWidth="1"/>
    <col min="6" max="7" width="17.75" style="8" customWidth="1"/>
    <col min="8" max="16384" width="11.375" style="8"/>
  </cols>
  <sheetData>
    <row r="1" spans="1:7" s="42" customFormat="1" ht="11.25" customHeight="1" x14ac:dyDescent="0.2">
      <c r="A1" s="73" t="s">
        <v>43</v>
      </c>
      <c r="B1" s="73"/>
      <c r="C1" s="43"/>
      <c r="D1" s="43"/>
      <c r="E1" s="43"/>
      <c r="F1" s="103"/>
      <c r="G1" s="7"/>
    </row>
    <row r="2" spans="1:7" s="42" customFormat="1" ht="11.25" customHeight="1" x14ac:dyDescent="0.2">
      <c r="A2" s="73" t="s">
        <v>0</v>
      </c>
      <c r="B2" s="73"/>
      <c r="C2" s="43"/>
      <c r="D2" s="43"/>
      <c r="E2" s="43"/>
    </row>
    <row r="3" spans="1:7" s="42" customFormat="1" x14ac:dyDescent="0.2">
      <c r="C3" s="43"/>
      <c r="D3" s="43"/>
      <c r="E3" s="43"/>
    </row>
    <row r="4" spans="1:7" s="42" customFormat="1" x14ac:dyDescent="0.2">
      <c r="C4" s="43"/>
      <c r="D4" s="43"/>
      <c r="E4" s="43"/>
    </row>
    <row r="5" spans="1:7" s="42" customFormat="1" ht="11.25" customHeight="1" x14ac:dyDescent="0.2">
      <c r="A5" s="10" t="s">
        <v>139</v>
      </c>
      <c r="B5" s="10"/>
      <c r="C5" s="43"/>
      <c r="D5" s="43"/>
      <c r="E5" s="43"/>
      <c r="G5" s="12" t="s">
        <v>116</v>
      </c>
    </row>
    <row r="6" spans="1:7" s="83" customFormat="1" x14ac:dyDescent="0.2">
      <c r="A6" s="45"/>
      <c r="B6" s="45"/>
      <c r="C6" s="80"/>
      <c r="D6" s="82"/>
      <c r="E6" s="82"/>
    </row>
    <row r="7" spans="1:7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4" t="s">
        <v>117</v>
      </c>
      <c r="F7" s="52" t="s">
        <v>49</v>
      </c>
      <c r="G7" s="52" t="s">
        <v>89</v>
      </c>
    </row>
    <row r="8" spans="1:7" x14ac:dyDescent="0.2">
      <c r="A8" s="154" t="s">
        <v>428</v>
      </c>
      <c r="B8" s="154"/>
      <c r="C8" s="169"/>
      <c r="D8" s="169"/>
      <c r="E8" s="169"/>
      <c r="F8" s="181"/>
      <c r="G8" s="176"/>
    </row>
    <row r="9" spans="1:7" x14ac:dyDescent="0.2">
      <c r="A9" s="154"/>
      <c r="B9" s="154"/>
      <c r="C9" s="169"/>
      <c r="D9" s="169"/>
      <c r="E9" s="169"/>
      <c r="F9" s="169"/>
      <c r="G9" s="176"/>
    </row>
    <row r="10" spans="1:7" x14ac:dyDescent="0.2">
      <c r="A10" s="154"/>
      <c r="B10" s="154"/>
      <c r="C10" s="169"/>
      <c r="D10" s="169"/>
      <c r="E10" s="169"/>
      <c r="F10" s="176"/>
      <c r="G10" s="176"/>
    </row>
    <row r="11" spans="1:7" x14ac:dyDescent="0.2">
      <c r="A11" s="154"/>
      <c r="B11" s="154"/>
      <c r="C11" s="169"/>
      <c r="D11" s="169"/>
      <c r="E11" s="169"/>
      <c r="F11" s="176"/>
      <c r="G11" s="176"/>
    </row>
    <row r="12" spans="1:7" x14ac:dyDescent="0.2">
      <c r="A12" s="154"/>
      <c r="B12" s="154"/>
      <c r="C12" s="169"/>
      <c r="D12" s="169"/>
      <c r="E12" s="169"/>
      <c r="F12" s="176"/>
      <c r="G12" s="176"/>
    </row>
    <row r="13" spans="1:7" x14ac:dyDescent="0.2">
      <c r="A13" s="154"/>
      <c r="B13" s="154"/>
      <c r="C13" s="169"/>
      <c r="D13" s="169"/>
      <c r="E13" s="169"/>
      <c r="F13" s="176"/>
      <c r="G13" s="176"/>
    </row>
    <row r="14" spans="1:7" x14ac:dyDescent="0.2">
      <c r="A14" s="173"/>
      <c r="B14" s="156" t="s">
        <v>278</v>
      </c>
      <c r="C14" s="146">
        <f>SUM(C8:C13)</f>
        <v>0</v>
      </c>
      <c r="D14" s="146">
        <f>SUM(D8:D13)</f>
        <v>0</v>
      </c>
      <c r="E14" s="149">
        <f>SUM(E8:E13)</f>
        <v>0</v>
      </c>
      <c r="F14" s="207"/>
      <c r="G14" s="207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/>
  </sheetViews>
  <sheetFormatPr baseColWidth="10" defaultColWidth="11.375" defaultRowHeight="11.25" x14ac:dyDescent="0.2"/>
  <cols>
    <col min="1" max="1" width="20.75" style="8" customWidth="1"/>
    <col min="2" max="2" width="50.75" style="8" customWidth="1"/>
    <col min="3" max="5" width="17.75" style="9" customWidth="1"/>
    <col min="6" max="6" width="17.75" style="8" customWidth="1"/>
    <col min="7" max="16384" width="11.375" style="8"/>
  </cols>
  <sheetData>
    <row r="1" spans="1:6" s="42" customFormat="1" x14ac:dyDescent="0.2">
      <c r="A1" s="73" t="s">
        <v>43</v>
      </c>
      <c r="B1" s="73"/>
      <c r="C1" s="43"/>
      <c r="D1" s="43"/>
      <c r="E1" s="43"/>
      <c r="F1" s="7"/>
    </row>
    <row r="2" spans="1:6" s="42" customFormat="1" x14ac:dyDescent="0.2">
      <c r="A2" s="73" t="s">
        <v>0</v>
      </c>
      <c r="B2" s="73"/>
      <c r="C2" s="43"/>
      <c r="D2" s="43"/>
      <c r="E2" s="43"/>
    </row>
    <row r="3" spans="1:6" s="42" customFormat="1" x14ac:dyDescent="0.2">
      <c r="C3" s="43"/>
      <c r="D3" s="43"/>
      <c r="E3" s="43"/>
    </row>
    <row r="4" spans="1:6" s="42" customFormat="1" x14ac:dyDescent="0.2">
      <c r="C4" s="43"/>
      <c r="D4" s="43"/>
      <c r="E4" s="43"/>
    </row>
    <row r="5" spans="1:6" s="42" customFormat="1" ht="11.25" customHeight="1" x14ac:dyDescent="0.2">
      <c r="A5" s="10" t="s">
        <v>140</v>
      </c>
      <c r="B5" s="10"/>
      <c r="C5" s="43"/>
      <c r="D5" s="43"/>
      <c r="E5" s="43"/>
      <c r="F5" s="12" t="s">
        <v>118</v>
      </c>
    </row>
    <row r="6" spans="1:6" s="83" customFormat="1" x14ac:dyDescent="0.2">
      <c r="A6" s="45"/>
      <c r="B6" s="45"/>
      <c r="C6" s="80"/>
      <c r="D6" s="82"/>
      <c r="E6" s="82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4" t="s">
        <v>117</v>
      </c>
      <c r="F7" s="104" t="s">
        <v>89</v>
      </c>
    </row>
    <row r="8" spans="1:6" x14ac:dyDescent="0.2">
      <c r="A8" s="154" t="s">
        <v>644</v>
      </c>
      <c r="B8" s="154" t="s">
        <v>645</v>
      </c>
      <c r="C8" s="169">
        <v>-2472552.11</v>
      </c>
      <c r="D8" s="169">
        <v>-3697722.85</v>
      </c>
      <c r="E8" s="169">
        <v>-1225170.74</v>
      </c>
      <c r="F8" s="212">
        <v>0</v>
      </c>
    </row>
    <row r="9" spans="1:6" x14ac:dyDescent="0.2">
      <c r="A9" s="154" t="s">
        <v>646</v>
      </c>
      <c r="B9" s="154" t="s">
        <v>647</v>
      </c>
      <c r="C9" s="169">
        <v>-4340287.5</v>
      </c>
      <c r="D9" s="169">
        <v>-4340287.5</v>
      </c>
      <c r="E9" s="169">
        <v>0</v>
      </c>
      <c r="F9" s="212">
        <v>0</v>
      </c>
    </row>
    <row r="10" spans="1:6" x14ac:dyDescent="0.2">
      <c r="A10" s="154" t="s">
        <v>648</v>
      </c>
      <c r="B10" s="154" t="s">
        <v>649</v>
      </c>
      <c r="C10" s="169">
        <v>552720.72</v>
      </c>
      <c r="D10" s="169">
        <v>552720.72</v>
      </c>
      <c r="E10" s="169">
        <v>0</v>
      </c>
      <c r="F10" s="212">
        <v>0</v>
      </c>
    </row>
    <row r="11" spans="1:6" x14ac:dyDescent="0.2">
      <c r="A11" s="154" t="s">
        <v>650</v>
      </c>
      <c r="B11" s="154" t="s">
        <v>651</v>
      </c>
      <c r="C11" s="169">
        <v>83090.679999999993</v>
      </c>
      <c r="D11" s="169">
        <v>83090.679999999993</v>
      </c>
      <c r="E11" s="169">
        <v>0</v>
      </c>
      <c r="F11" s="212">
        <v>0</v>
      </c>
    </row>
    <row r="12" spans="1:6" x14ac:dyDescent="0.2">
      <c r="A12" s="154" t="s">
        <v>652</v>
      </c>
      <c r="B12" s="154" t="s">
        <v>653</v>
      </c>
      <c r="C12" s="169">
        <v>-661052.30000000005</v>
      </c>
      <c r="D12" s="169">
        <v>-661052.30000000005</v>
      </c>
      <c r="E12" s="169">
        <v>0</v>
      </c>
      <c r="F12" s="212">
        <v>0</v>
      </c>
    </row>
    <row r="13" spans="1:6" x14ac:dyDescent="0.2">
      <c r="A13" s="154" t="s">
        <v>654</v>
      </c>
      <c r="B13" s="154" t="s">
        <v>655</v>
      </c>
      <c r="C13" s="169">
        <v>49326.68</v>
      </c>
      <c r="D13" s="169">
        <v>49326.68</v>
      </c>
      <c r="E13" s="169">
        <v>0</v>
      </c>
      <c r="F13" s="212">
        <v>0</v>
      </c>
    </row>
    <row r="14" spans="1:6" x14ac:dyDescent="0.2">
      <c r="A14" s="154" t="s">
        <v>656</v>
      </c>
      <c r="B14" s="154" t="s">
        <v>657</v>
      </c>
      <c r="C14" s="169">
        <v>-40239.839999999997</v>
      </c>
      <c r="D14" s="169">
        <v>-40239.839999999997</v>
      </c>
      <c r="E14" s="169">
        <v>0</v>
      </c>
      <c r="F14" s="212">
        <v>0</v>
      </c>
    </row>
    <row r="15" spans="1:6" x14ac:dyDescent="0.2">
      <c r="A15" s="154" t="s">
        <v>658</v>
      </c>
      <c r="B15" s="154" t="s">
        <v>659</v>
      </c>
      <c r="C15" s="169">
        <v>-11234997.75</v>
      </c>
      <c r="D15" s="169">
        <v>-11234997.75</v>
      </c>
      <c r="E15" s="169">
        <v>0</v>
      </c>
      <c r="F15" s="212">
        <v>0</v>
      </c>
    </row>
    <row r="16" spans="1:6" x14ac:dyDescent="0.2">
      <c r="A16" s="154" t="s">
        <v>660</v>
      </c>
      <c r="B16" s="154" t="s">
        <v>661</v>
      </c>
      <c r="C16" s="169">
        <v>-1016865.75</v>
      </c>
      <c r="D16" s="169">
        <v>-1016865.75</v>
      </c>
      <c r="E16" s="169">
        <v>0</v>
      </c>
      <c r="F16" s="212">
        <v>0</v>
      </c>
    </row>
    <row r="17" spans="1:6" x14ac:dyDescent="0.2">
      <c r="A17" s="154" t="s">
        <v>662</v>
      </c>
      <c r="B17" s="154" t="s">
        <v>663</v>
      </c>
      <c r="C17" s="169">
        <v>0</v>
      </c>
      <c r="D17" s="169">
        <v>-2472552.11</v>
      </c>
      <c r="E17" s="169">
        <v>-2472552.11</v>
      </c>
      <c r="F17" s="212">
        <v>0</v>
      </c>
    </row>
    <row r="18" spans="1:6" x14ac:dyDescent="0.2">
      <c r="A18" s="154" t="s">
        <v>664</v>
      </c>
      <c r="B18" s="154" t="s">
        <v>665</v>
      </c>
      <c r="C18" s="169">
        <v>-222309</v>
      </c>
      <c r="D18" s="169">
        <v>-222309</v>
      </c>
      <c r="E18" s="169">
        <v>0</v>
      </c>
      <c r="F18" s="212">
        <v>0</v>
      </c>
    </row>
    <row r="19" spans="1:6" x14ac:dyDescent="0.2">
      <c r="A19" s="154" t="s">
        <v>666</v>
      </c>
      <c r="B19" s="154" t="s">
        <v>667</v>
      </c>
      <c r="C19" s="169">
        <v>-145341.34</v>
      </c>
      <c r="D19" s="169">
        <v>-145341.34</v>
      </c>
      <c r="E19" s="169">
        <v>0</v>
      </c>
      <c r="F19" s="212">
        <v>0</v>
      </c>
    </row>
    <row r="20" spans="1:6" x14ac:dyDescent="0.2">
      <c r="A20" s="154" t="s">
        <v>668</v>
      </c>
      <c r="B20" s="154" t="s">
        <v>669</v>
      </c>
      <c r="C20" s="169">
        <v>-256708</v>
      </c>
      <c r="D20" s="169">
        <v>-256708</v>
      </c>
      <c r="E20" s="169">
        <v>0</v>
      </c>
      <c r="F20" s="212">
        <v>0</v>
      </c>
    </row>
    <row r="21" spans="1:6" x14ac:dyDescent="0.2">
      <c r="A21" s="154" t="s">
        <v>670</v>
      </c>
      <c r="B21" s="154" t="s">
        <v>671</v>
      </c>
      <c r="C21" s="169">
        <v>-1458611</v>
      </c>
      <c r="D21" s="169">
        <v>-1458611</v>
      </c>
      <c r="E21" s="169">
        <v>0</v>
      </c>
      <c r="F21" s="212">
        <v>0</v>
      </c>
    </row>
    <row r="22" spans="1:6" x14ac:dyDescent="0.2">
      <c r="A22" s="154" t="s">
        <v>672</v>
      </c>
      <c r="B22" s="154" t="s">
        <v>673</v>
      </c>
      <c r="C22" s="169">
        <v>-977511.57</v>
      </c>
      <c r="D22" s="169">
        <v>-977511.57</v>
      </c>
      <c r="E22" s="169">
        <v>0</v>
      </c>
      <c r="F22" s="212">
        <v>0</v>
      </c>
    </row>
    <row r="23" spans="1:6" x14ac:dyDescent="0.2">
      <c r="A23" s="156"/>
      <c r="B23" s="156" t="s">
        <v>279</v>
      </c>
      <c r="C23" s="170">
        <f>SUM(C8:C22)</f>
        <v>-22141338.080000002</v>
      </c>
      <c r="D23" s="170">
        <f>SUM(D8:D22)</f>
        <v>-25839060.93</v>
      </c>
      <c r="E23" s="170">
        <f>SUM(E8:E22)</f>
        <v>-3697722.8499999996</v>
      </c>
      <c r="F23" s="156"/>
    </row>
  </sheetData>
  <protectedRanges>
    <protectedRange sqref="F23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" right="0.7" top="0.75" bottom="0.75" header="0.3" footer="0.3"/>
  <pageSetup scale="6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/>
  </sheetViews>
  <sheetFormatPr baseColWidth="10" defaultColWidth="11.375" defaultRowHeight="11.25" x14ac:dyDescent="0.2"/>
  <cols>
    <col min="1" max="1" width="20.75" style="158" customWidth="1"/>
    <col min="2" max="2" width="50.75" style="158" customWidth="1"/>
    <col min="3" max="5" width="17.75" style="120" customWidth="1"/>
    <col min="6" max="16384" width="11.375" style="8"/>
  </cols>
  <sheetData>
    <row r="1" spans="1:5" s="42" customFormat="1" x14ac:dyDescent="0.2">
      <c r="A1" s="73" t="s">
        <v>43</v>
      </c>
      <c r="B1" s="73"/>
      <c r="C1" s="74"/>
      <c r="D1" s="74"/>
      <c r="E1" s="32"/>
    </row>
    <row r="2" spans="1:5" s="42" customFormat="1" x14ac:dyDescent="0.2">
      <c r="A2" s="73" t="s">
        <v>0</v>
      </c>
      <c r="B2" s="73"/>
      <c r="C2" s="74"/>
      <c r="D2" s="74"/>
      <c r="E2" s="74"/>
    </row>
    <row r="3" spans="1:5" s="42" customFormat="1" x14ac:dyDescent="0.2">
      <c r="C3" s="74"/>
      <c r="D3" s="74"/>
      <c r="E3" s="74"/>
    </row>
    <row r="4" spans="1:5" s="42" customFormat="1" x14ac:dyDescent="0.2">
      <c r="C4" s="74"/>
      <c r="D4" s="74"/>
      <c r="E4" s="74"/>
    </row>
    <row r="5" spans="1:5" s="42" customFormat="1" ht="11.25" customHeight="1" x14ac:dyDescent="0.2">
      <c r="A5" s="66" t="s">
        <v>154</v>
      </c>
      <c r="C5" s="74"/>
      <c r="D5" s="74"/>
      <c r="E5" s="273" t="s">
        <v>119</v>
      </c>
    </row>
    <row r="6" spans="1:5" s="83" customFormat="1" x14ac:dyDescent="0.2">
      <c r="A6" s="28"/>
      <c r="B6" s="28"/>
      <c r="C6" s="105"/>
      <c r="D6" s="106"/>
      <c r="E6" s="106"/>
    </row>
    <row r="7" spans="1:5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</row>
    <row r="8" spans="1:5" x14ac:dyDescent="0.2">
      <c r="A8" s="176" t="s">
        <v>674</v>
      </c>
      <c r="B8" s="176" t="s">
        <v>675</v>
      </c>
      <c r="C8" s="169">
        <v>1910502.07</v>
      </c>
      <c r="D8" s="169">
        <v>217527.69</v>
      </c>
      <c r="E8" s="169">
        <v>-1692974.38</v>
      </c>
    </row>
    <row r="9" spans="1:5" x14ac:dyDescent="0.2">
      <c r="A9" s="176" t="s">
        <v>676</v>
      </c>
      <c r="B9" s="176" t="s">
        <v>677</v>
      </c>
      <c r="C9" s="169">
        <v>216267.31</v>
      </c>
      <c r="D9" s="169">
        <v>610185.53</v>
      </c>
      <c r="E9" s="169">
        <v>393918.22</v>
      </c>
    </row>
    <row r="10" spans="1:5" x14ac:dyDescent="0.2">
      <c r="A10" s="176" t="s">
        <v>678</v>
      </c>
      <c r="B10" s="176" t="s">
        <v>679</v>
      </c>
      <c r="C10" s="169">
        <v>159962.99</v>
      </c>
      <c r="D10" s="169">
        <v>159962.99</v>
      </c>
      <c r="E10" s="169">
        <v>0</v>
      </c>
    </row>
    <row r="11" spans="1:5" x14ac:dyDescent="0.2">
      <c r="A11" s="176" t="s">
        <v>680</v>
      </c>
      <c r="B11" s="176" t="s">
        <v>681</v>
      </c>
      <c r="C11" s="169">
        <v>11596.17</v>
      </c>
      <c r="D11" s="169">
        <v>11596.17</v>
      </c>
      <c r="E11" s="169">
        <v>0</v>
      </c>
    </row>
    <row r="12" spans="1:5" x14ac:dyDescent="0.2">
      <c r="A12" s="176" t="s">
        <v>682</v>
      </c>
      <c r="B12" s="176" t="s">
        <v>683</v>
      </c>
      <c r="C12" s="169">
        <v>116338.84</v>
      </c>
      <c r="D12" s="169">
        <v>66328.63</v>
      </c>
      <c r="E12" s="169">
        <v>-50010.21</v>
      </c>
    </row>
    <row r="13" spans="1:5" x14ac:dyDescent="0.2">
      <c r="A13" s="176" t="s">
        <v>684</v>
      </c>
      <c r="B13" s="176" t="s">
        <v>685</v>
      </c>
      <c r="C13" s="169">
        <v>198644.81</v>
      </c>
      <c r="D13" s="169">
        <v>13696.04</v>
      </c>
      <c r="E13" s="169">
        <v>-184948.77</v>
      </c>
    </row>
    <row r="14" spans="1:5" x14ac:dyDescent="0.2">
      <c r="A14" s="176" t="s">
        <v>686</v>
      </c>
      <c r="B14" s="176" t="s">
        <v>687</v>
      </c>
      <c r="C14" s="169">
        <v>10659.02</v>
      </c>
      <c r="D14" s="169">
        <v>10659.02</v>
      </c>
      <c r="E14" s="169">
        <v>0</v>
      </c>
    </row>
    <row r="15" spans="1:5" x14ac:dyDescent="0.2">
      <c r="A15" s="176" t="s">
        <v>688</v>
      </c>
      <c r="B15" s="176" t="s">
        <v>689</v>
      </c>
      <c r="C15" s="169">
        <v>81440.070000000007</v>
      </c>
      <c r="D15" s="169">
        <v>81440.070000000007</v>
      </c>
      <c r="E15" s="169">
        <v>0</v>
      </c>
    </row>
    <row r="16" spans="1:5" x14ac:dyDescent="0.2">
      <c r="A16" s="176" t="s">
        <v>690</v>
      </c>
      <c r="B16" s="176" t="s">
        <v>691</v>
      </c>
      <c r="C16" s="169">
        <v>178631.52</v>
      </c>
      <c r="D16" s="169">
        <v>276536.28000000003</v>
      </c>
      <c r="E16" s="169">
        <v>97904.76</v>
      </c>
    </row>
    <row r="17" spans="1:5" x14ac:dyDescent="0.2">
      <c r="A17" s="176" t="s">
        <v>392</v>
      </c>
      <c r="B17" s="176" t="s">
        <v>393</v>
      </c>
      <c r="C17" s="169">
        <v>9200.4699999999993</v>
      </c>
      <c r="D17" s="169">
        <v>4368810.6500000004</v>
      </c>
      <c r="E17" s="169">
        <v>4359610.18</v>
      </c>
    </row>
    <row r="18" spans="1:5" x14ac:dyDescent="0.2">
      <c r="A18" s="176"/>
      <c r="B18" s="176"/>
      <c r="C18" s="169"/>
      <c r="D18" s="169"/>
      <c r="E18" s="169"/>
    </row>
    <row r="19" spans="1:5" x14ac:dyDescent="0.2">
      <c r="A19" s="176"/>
      <c r="B19" s="176"/>
      <c r="C19" s="169"/>
      <c r="D19" s="169"/>
      <c r="E19" s="169"/>
    </row>
    <row r="20" spans="1:5" x14ac:dyDescent="0.2">
      <c r="A20" s="176"/>
      <c r="B20" s="176"/>
      <c r="C20" s="169"/>
      <c r="D20" s="169"/>
      <c r="E20" s="169"/>
    </row>
    <row r="21" spans="1:5" x14ac:dyDescent="0.2">
      <c r="A21" s="176"/>
      <c r="B21" s="176"/>
      <c r="C21" s="169"/>
      <c r="D21" s="169"/>
      <c r="E21" s="169"/>
    </row>
    <row r="22" spans="1:5" x14ac:dyDescent="0.2">
      <c r="A22" s="176"/>
      <c r="B22" s="176"/>
      <c r="C22" s="169"/>
      <c r="D22" s="169"/>
      <c r="E22" s="169"/>
    </row>
    <row r="23" spans="1:5" x14ac:dyDescent="0.2">
      <c r="A23" s="176"/>
      <c r="B23" s="176"/>
      <c r="C23" s="169"/>
      <c r="D23" s="169"/>
      <c r="E23" s="169"/>
    </row>
    <row r="24" spans="1:5" x14ac:dyDescent="0.2">
      <c r="A24" s="176"/>
      <c r="B24" s="176"/>
      <c r="C24" s="169"/>
      <c r="D24" s="169"/>
      <c r="E24" s="169"/>
    </row>
    <row r="25" spans="1:5" x14ac:dyDescent="0.2">
      <c r="A25" s="176"/>
      <c r="B25" s="176"/>
      <c r="C25" s="169"/>
      <c r="D25" s="169"/>
      <c r="E25" s="169"/>
    </row>
    <row r="26" spans="1:5" x14ac:dyDescent="0.2">
      <c r="A26" s="176"/>
      <c r="B26" s="176"/>
      <c r="C26" s="169"/>
      <c r="D26" s="169"/>
      <c r="E26" s="169"/>
    </row>
    <row r="27" spans="1:5" x14ac:dyDescent="0.2">
      <c r="A27" s="176"/>
      <c r="B27" s="176"/>
      <c r="C27" s="169"/>
      <c r="D27" s="169"/>
      <c r="E27" s="169"/>
    </row>
    <row r="28" spans="1:5" x14ac:dyDescent="0.2">
      <c r="A28" s="176"/>
      <c r="B28" s="176"/>
      <c r="C28" s="169"/>
      <c r="D28" s="169"/>
      <c r="E28" s="169"/>
    </row>
    <row r="29" spans="1:5" x14ac:dyDescent="0.2">
      <c r="A29" s="176"/>
      <c r="B29" s="176"/>
      <c r="C29" s="169"/>
      <c r="D29" s="169"/>
      <c r="E29" s="169"/>
    </row>
    <row r="30" spans="1:5" x14ac:dyDescent="0.2">
      <c r="A30" s="176"/>
      <c r="B30" s="176"/>
      <c r="C30" s="169"/>
      <c r="D30" s="169"/>
      <c r="E30" s="169"/>
    </row>
    <row r="31" spans="1:5" x14ac:dyDescent="0.2">
      <c r="A31" s="176"/>
      <c r="B31" s="176"/>
      <c r="C31" s="169"/>
      <c r="D31" s="169"/>
      <c r="E31" s="169"/>
    </row>
    <row r="32" spans="1:5" x14ac:dyDescent="0.2">
      <c r="A32" s="176"/>
      <c r="B32" s="176"/>
      <c r="C32" s="169"/>
      <c r="D32" s="169"/>
      <c r="E32" s="169"/>
    </row>
    <row r="33" spans="1:5" x14ac:dyDescent="0.2">
      <c r="A33" s="176"/>
      <c r="B33" s="176"/>
      <c r="C33" s="169"/>
      <c r="D33" s="169"/>
      <c r="E33" s="169"/>
    </row>
    <row r="34" spans="1:5" x14ac:dyDescent="0.2">
      <c r="A34" s="176"/>
      <c r="B34" s="176"/>
      <c r="C34" s="169"/>
      <c r="D34" s="169"/>
      <c r="E34" s="169"/>
    </row>
    <row r="35" spans="1:5" x14ac:dyDescent="0.2">
      <c r="A35" s="176"/>
      <c r="B35" s="176"/>
      <c r="C35" s="169"/>
      <c r="D35" s="169"/>
      <c r="E35" s="169"/>
    </row>
    <row r="36" spans="1:5" x14ac:dyDescent="0.2">
      <c r="A36" s="176"/>
      <c r="B36" s="176"/>
      <c r="C36" s="169"/>
      <c r="D36" s="169"/>
      <c r="E36" s="169"/>
    </row>
    <row r="37" spans="1:5" x14ac:dyDescent="0.2">
      <c r="A37" s="176"/>
      <c r="B37" s="176"/>
      <c r="C37" s="169"/>
      <c r="D37" s="169"/>
      <c r="E37" s="169"/>
    </row>
    <row r="38" spans="1:5" x14ac:dyDescent="0.2">
      <c r="A38" s="176"/>
      <c r="B38" s="176"/>
      <c r="C38" s="169"/>
      <c r="D38" s="169"/>
      <c r="E38" s="169"/>
    </row>
    <row r="39" spans="1:5" x14ac:dyDescent="0.2">
      <c r="A39" s="176"/>
      <c r="B39" s="176"/>
      <c r="C39" s="169"/>
      <c r="D39" s="169"/>
      <c r="E39" s="169"/>
    </row>
    <row r="40" spans="1:5" x14ac:dyDescent="0.2">
      <c r="A40" s="176"/>
      <c r="B40" s="176"/>
      <c r="C40" s="169"/>
      <c r="D40" s="169"/>
      <c r="E40" s="169"/>
    </row>
    <row r="41" spans="1:5" x14ac:dyDescent="0.2">
      <c r="A41" s="176"/>
      <c r="B41" s="176"/>
      <c r="C41" s="169"/>
      <c r="D41" s="169"/>
      <c r="E41" s="169"/>
    </row>
    <row r="42" spans="1:5" x14ac:dyDescent="0.2">
      <c r="A42" s="176"/>
      <c r="B42" s="176"/>
      <c r="C42" s="169"/>
      <c r="D42" s="169"/>
      <c r="E42" s="169"/>
    </row>
    <row r="43" spans="1:5" x14ac:dyDescent="0.2">
      <c r="A43" s="176"/>
      <c r="B43" s="176"/>
      <c r="C43" s="169"/>
      <c r="D43" s="169"/>
      <c r="E43" s="169"/>
    </row>
    <row r="44" spans="1:5" x14ac:dyDescent="0.2">
      <c r="A44" s="176"/>
      <c r="B44" s="176"/>
      <c r="C44" s="169"/>
      <c r="D44" s="169"/>
      <c r="E44" s="169"/>
    </row>
    <row r="45" spans="1:5" x14ac:dyDescent="0.2">
      <c r="A45" s="176"/>
      <c r="B45" s="176"/>
      <c r="C45" s="169"/>
      <c r="D45" s="169"/>
      <c r="E45" s="169"/>
    </row>
    <row r="46" spans="1:5" x14ac:dyDescent="0.2">
      <c r="A46" s="176"/>
      <c r="B46" s="176"/>
      <c r="C46" s="169"/>
      <c r="D46" s="169"/>
      <c r="E46" s="169"/>
    </row>
    <row r="47" spans="1:5" x14ac:dyDescent="0.2">
      <c r="A47" s="176"/>
      <c r="B47" s="176"/>
      <c r="C47" s="169"/>
      <c r="D47" s="169"/>
      <c r="E47" s="169"/>
    </row>
    <row r="48" spans="1:5" x14ac:dyDescent="0.2">
      <c r="A48" s="176"/>
      <c r="B48" s="176"/>
      <c r="C48" s="169"/>
      <c r="D48" s="169"/>
      <c r="E48" s="169"/>
    </row>
    <row r="49" spans="1:5" x14ac:dyDescent="0.2">
      <c r="A49" s="176"/>
      <c r="B49" s="176"/>
      <c r="C49" s="169"/>
      <c r="D49" s="169"/>
      <c r="E49" s="169"/>
    </row>
    <row r="50" spans="1:5" x14ac:dyDescent="0.2">
      <c r="A50" s="176"/>
      <c r="B50" s="176"/>
      <c r="C50" s="169"/>
      <c r="D50" s="169"/>
      <c r="E50" s="169"/>
    </row>
    <row r="51" spans="1:5" x14ac:dyDescent="0.2">
      <c r="A51" s="176"/>
      <c r="B51" s="176"/>
      <c r="C51" s="169"/>
      <c r="D51" s="169"/>
      <c r="E51" s="169"/>
    </row>
    <row r="52" spans="1:5" x14ac:dyDescent="0.2">
      <c r="A52" s="176"/>
      <c r="B52" s="176"/>
      <c r="C52" s="169"/>
      <c r="D52" s="169"/>
      <c r="E52" s="169"/>
    </row>
    <row r="53" spans="1:5" x14ac:dyDescent="0.2">
      <c r="A53" s="176"/>
      <c r="B53" s="176"/>
      <c r="C53" s="169"/>
      <c r="D53" s="169"/>
      <c r="E53" s="169"/>
    </row>
    <row r="54" spans="1:5" x14ac:dyDescent="0.2">
      <c r="A54" s="176"/>
      <c r="B54" s="176"/>
      <c r="C54" s="169"/>
      <c r="D54" s="169"/>
      <c r="E54" s="169"/>
    </row>
    <row r="55" spans="1:5" x14ac:dyDescent="0.2">
      <c r="A55" s="176"/>
      <c r="B55" s="176"/>
      <c r="C55" s="169"/>
      <c r="D55" s="169"/>
      <c r="E55" s="169"/>
    </row>
    <row r="56" spans="1:5" x14ac:dyDescent="0.2">
      <c r="A56" s="176"/>
      <c r="B56" s="176"/>
      <c r="C56" s="169"/>
      <c r="D56" s="169"/>
      <c r="E56" s="169"/>
    </row>
    <row r="57" spans="1:5" x14ac:dyDescent="0.2">
      <c r="A57" s="176"/>
      <c r="B57" s="176"/>
      <c r="C57" s="169"/>
      <c r="D57" s="169"/>
      <c r="E57" s="169"/>
    </row>
    <row r="58" spans="1:5" x14ac:dyDescent="0.2">
      <c r="A58" s="176"/>
      <c r="B58" s="176"/>
      <c r="C58" s="169"/>
      <c r="D58" s="169"/>
      <c r="E58" s="169"/>
    </row>
    <row r="59" spans="1:5" x14ac:dyDescent="0.2">
      <c r="A59" s="176"/>
      <c r="B59" s="176"/>
      <c r="C59" s="169"/>
      <c r="D59" s="169"/>
      <c r="E59" s="169"/>
    </row>
    <row r="60" spans="1:5" x14ac:dyDescent="0.2">
      <c r="A60" s="176"/>
      <c r="B60" s="176"/>
      <c r="C60" s="169"/>
      <c r="D60" s="169"/>
      <c r="E60" s="169"/>
    </row>
    <row r="61" spans="1:5" x14ac:dyDescent="0.2">
      <c r="A61" s="176"/>
      <c r="B61" s="176"/>
      <c r="C61" s="169"/>
      <c r="D61" s="169"/>
      <c r="E61" s="169"/>
    </row>
    <row r="62" spans="1:5" x14ac:dyDescent="0.2">
      <c r="A62" s="176"/>
      <c r="B62" s="176"/>
      <c r="C62" s="169"/>
      <c r="D62" s="169"/>
      <c r="E62" s="169"/>
    </row>
    <row r="63" spans="1:5" x14ac:dyDescent="0.2">
      <c r="A63" s="176"/>
      <c r="B63" s="176"/>
      <c r="C63" s="169"/>
      <c r="D63" s="169"/>
      <c r="E63" s="169"/>
    </row>
    <row r="64" spans="1:5" x14ac:dyDescent="0.2">
      <c r="A64" s="176"/>
      <c r="B64" s="176"/>
      <c r="C64" s="169"/>
      <c r="D64" s="169"/>
      <c r="E64" s="169"/>
    </row>
    <row r="65" spans="1:5" x14ac:dyDescent="0.2">
      <c r="A65" s="176"/>
      <c r="B65" s="176"/>
      <c r="C65" s="169"/>
      <c r="D65" s="169"/>
      <c r="E65" s="169"/>
    </row>
    <row r="66" spans="1:5" x14ac:dyDescent="0.2">
      <c r="A66" s="176"/>
      <c r="B66" s="176"/>
      <c r="C66" s="169"/>
      <c r="D66" s="169"/>
      <c r="E66" s="169"/>
    </row>
    <row r="67" spans="1:5" x14ac:dyDescent="0.2">
      <c r="A67" s="176"/>
      <c r="B67" s="176"/>
      <c r="C67" s="169"/>
      <c r="D67" s="169"/>
      <c r="E67" s="169"/>
    </row>
    <row r="68" spans="1:5" x14ac:dyDescent="0.2">
      <c r="A68" s="176"/>
      <c r="B68" s="176"/>
      <c r="C68" s="169"/>
      <c r="D68" s="169"/>
      <c r="E68" s="169"/>
    </row>
    <row r="69" spans="1:5" x14ac:dyDescent="0.2">
      <c r="A69" s="176"/>
      <c r="B69" s="176"/>
      <c r="C69" s="169"/>
      <c r="D69" s="169"/>
      <c r="E69" s="169"/>
    </row>
    <row r="70" spans="1:5" x14ac:dyDescent="0.2">
      <c r="A70" s="176"/>
      <c r="B70" s="176"/>
      <c r="C70" s="169"/>
      <c r="D70" s="169"/>
      <c r="E70" s="169"/>
    </row>
    <row r="71" spans="1:5" x14ac:dyDescent="0.2">
      <c r="A71" s="176"/>
      <c r="B71" s="176"/>
      <c r="C71" s="169"/>
      <c r="D71" s="169"/>
      <c r="E71" s="169"/>
    </row>
    <row r="72" spans="1:5" x14ac:dyDescent="0.2">
      <c r="A72" s="176"/>
      <c r="B72" s="176"/>
      <c r="C72" s="169"/>
      <c r="D72" s="169"/>
      <c r="E72" s="169"/>
    </row>
    <row r="73" spans="1:5" x14ac:dyDescent="0.2">
      <c r="A73" s="176"/>
      <c r="B73" s="176"/>
      <c r="C73" s="169"/>
      <c r="D73" s="169"/>
      <c r="E73" s="169"/>
    </row>
    <row r="74" spans="1:5" x14ac:dyDescent="0.2">
      <c r="A74" s="176"/>
      <c r="B74" s="176"/>
      <c r="C74" s="169"/>
      <c r="D74" s="169"/>
      <c r="E74" s="169"/>
    </row>
    <row r="75" spans="1:5" x14ac:dyDescent="0.2">
      <c r="A75" s="176"/>
      <c r="B75" s="176"/>
      <c r="C75" s="169"/>
      <c r="D75" s="169"/>
      <c r="E75" s="169"/>
    </row>
    <row r="76" spans="1:5" x14ac:dyDescent="0.2">
      <c r="A76" s="176"/>
      <c r="B76" s="176"/>
      <c r="C76" s="169"/>
      <c r="D76" s="169"/>
      <c r="E76" s="169"/>
    </row>
    <row r="77" spans="1:5" x14ac:dyDescent="0.2">
      <c r="A77" s="176"/>
      <c r="B77" s="176"/>
      <c r="C77" s="169"/>
      <c r="D77" s="169"/>
      <c r="E77" s="169"/>
    </row>
    <row r="78" spans="1:5" x14ac:dyDescent="0.2">
      <c r="A78" s="176"/>
      <c r="B78" s="176"/>
      <c r="C78" s="169"/>
      <c r="D78" s="169"/>
      <c r="E78" s="169"/>
    </row>
    <row r="79" spans="1:5" x14ac:dyDescent="0.2">
      <c r="A79" s="176"/>
      <c r="B79" s="176"/>
      <c r="C79" s="169"/>
      <c r="D79" s="169"/>
      <c r="E79" s="169"/>
    </row>
    <row r="80" spans="1:5" x14ac:dyDescent="0.2">
      <c r="A80" s="176"/>
      <c r="B80" s="176"/>
      <c r="C80" s="169"/>
      <c r="D80" s="169"/>
      <c r="E80" s="169"/>
    </row>
    <row r="81" spans="1:5" x14ac:dyDescent="0.2">
      <c r="A81" s="176"/>
      <c r="B81" s="176"/>
      <c r="C81" s="169"/>
      <c r="D81" s="169"/>
      <c r="E81" s="169"/>
    </row>
    <row r="82" spans="1:5" x14ac:dyDescent="0.2">
      <c r="A82" s="176"/>
      <c r="B82" s="176"/>
      <c r="C82" s="169"/>
      <c r="D82" s="169"/>
      <c r="E82" s="169"/>
    </row>
    <row r="83" spans="1:5" x14ac:dyDescent="0.2">
      <c r="A83" s="176"/>
      <c r="B83" s="176"/>
      <c r="C83" s="169"/>
      <c r="D83" s="169"/>
      <c r="E83" s="169"/>
    </row>
    <row r="84" spans="1:5" x14ac:dyDescent="0.2">
      <c r="A84" s="176"/>
      <c r="B84" s="176"/>
      <c r="C84" s="169"/>
      <c r="D84" s="169"/>
      <c r="E84" s="169"/>
    </row>
    <row r="85" spans="1:5" x14ac:dyDescent="0.2">
      <c r="A85" s="176"/>
      <c r="B85" s="176"/>
      <c r="C85" s="169"/>
      <c r="D85" s="169"/>
      <c r="E85" s="169"/>
    </row>
    <row r="86" spans="1:5" x14ac:dyDescent="0.2">
      <c r="A86" s="176"/>
      <c r="B86" s="176"/>
      <c r="C86" s="169"/>
      <c r="D86" s="169"/>
      <c r="E86" s="169"/>
    </row>
    <row r="87" spans="1:5" x14ac:dyDescent="0.2">
      <c r="A87" s="176"/>
      <c r="B87" s="176"/>
      <c r="C87" s="169"/>
      <c r="D87" s="169"/>
      <c r="E87" s="169"/>
    </row>
    <row r="88" spans="1:5" x14ac:dyDescent="0.2">
      <c r="A88" s="176"/>
      <c r="B88" s="176"/>
      <c r="C88" s="169"/>
      <c r="D88" s="169"/>
      <c r="E88" s="169"/>
    </row>
    <row r="89" spans="1:5" x14ac:dyDescent="0.2">
      <c r="A89" s="176"/>
      <c r="B89" s="176"/>
      <c r="C89" s="169"/>
      <c r="D89" s="169"/>
      <c r="E89" s="169"/>
    </row>
    <row r="90" spans="1:5" x14ac:dyDescent="0.2">
      <c r="A90" s="176"/>
      <c r="B90" s="176"/>
      <c r="C90" s="169"/>
      <c r="D90" s="169"/>
      <c r="E90" s="169"/>
    </row>
    <row r="91" spans="1:5" x14ac:dyDescent="0.2">
      <c r="A91" s="176"/>
      <c r="B91" s="176"/>
      <c r="C91" s="169"/>
      <c r="D91" s="169"/>
      <c r="E91" s="169"/>
    </row>
    <row r="92" spans="1:5" x14ac:dyDescent="0.2">
      <c r="A92" s="176"/>
      <c r="B92" s="176"/>
      <c r="C92" s="169"/>
      <c r="D92" s="169"/>
      <c r="E92" s="169"/>
    </row>
    <row r="93" spans="1:5" x14ac:dyDescent="0.2">
      <c r="A93" s="176"/>
      <c r="B93" s="176"/>
      <c r="C93" s="169"/>
      <c r="D93" s="169"/>
      <c r="E93" s="169"/>
    </row>
    <row r="94" spans="1:5" x14ac:dyDescent="0.2">
      <c r="A94" s="176"/>
      <c r="B94" s="176"/>
      <c r="C94" s="169"/>
      <c r="D94" s="169"/>
      <c r="E94" s="169"/>
    </row>
    <row r="95" spans="1:5" x14ac:dyDescent="0.2">
      <c r="A95" s="176"/>
      <c r="B95" s="176"/>
      <c r="C95" s="169"/>
      <c r="D95" s="169"/>
      <c r="E95" s="169"/>
    </row>
    <row r="96" spans="1:5" x14ac:dyDescent="0.2">
      <c r="A96" s="176"/>
      <c r="B96" s="176"/>
      <c r="C96" s="169"/>
      <c r="D96" s="169"/>
      <c r="E96" s="169"/>
    </row>
    <row r="97" spans="1:5" x14ac:dyDescent="0.2">
      <c r="A97" s="176"/>
      <c r="B97" s="176"/>
      <c r="C97" s="169"/>
      <c r="D97" s="169"/>
      <c r="E97" s="169"/>
    </row>
    <row r="98" spans="1:5" x14ac:dyDescent="0.2">
      <c r="A98" s="176"/>
      <c r="B98" s="176"/>
      <c r="C98" s="169"/>
      <c r="D98" s="169"/>
      <c r="E98" s="169"/>
    </row>
    <row r="99" spans="1:5" x14ac:dyDescent="0.2">
      <c r="A99" s="176"/>
      <c r="B99" s="176"/>
      <c r="C99" s="169"/>
      <c r="D99" s="169"/>
      <c r="E99" s="169"/>
    </row>
    <row r="100" spans="1:5" x14ac:dyDescent="0.2">
      <c r="A100" s="176"/>
      <c r="B100" s="176"/>
      <c r="C100" s="169"/>
      <c r="D100" s="169"/>
      <c r="E100" s="169"/>
    </row>
    <row r="101" spans="1:5" x14ac:dyDescent="0.2">
      <c r="A101" s="176"/>
      <c r="B101" s="176"/>
      <c r="C101" s="169"/>
      <c r="D101" s="169"/>
      <c r="E101" s="169"/>
    </row>
    <row r="102" spans="1:5" x14ac:dyDescent="0.2">
      <c r="A102" s="176"/>
      <c r="B102" s="176"/>
      <c r="C102" s="169"/>
      <c r="D102" s="169"/>
      <c r="E102" s="169"/>
    </row>
    <row r="103" spans="1:5" x14ac:dyDescent="0.2">
      <c r="A103" s="176"/>
      <c r="B103" s="176"/>
      <c r="C103" s="169"/>
      <c r="D103" s="169"/>
      <c r="E103" s="169"/>
    </row>
    <row r="104" spans="1:5" x14ac:dyDescent="0.2">
      <c r="A104" s="176"/>
      <c r="B104" s="176"/>
      <c r="C104" s="169"/>
      <c r="D104" s="169"/>
      <c r="E104" s="169"/>
    </row>
    <row r="105" spans="1:5" x14ac:dyDescent="0.2">
      <c r="A105" s="176"/>
      <c r="B105" s="176"/>
      <c r="C105" s="169"/>
      <c r="D105" s="169"/>
      <c r="E105" s="169"/>
    </row>
    <row r="106" spans="1:5" x14ac:dyDescent="0.2">
      <c r="A106" s="176"/>
      <c r="B106" s="176"/>
      <c r="C106" s="169"/>
      <c r="D106" s="169"/>
      <c r="E106" s="169"/>
    </row>
    <row r="107" spans="1:5" x14ac:dyDescent="0.2">
      <c r="A107" s="176"/>
      <c r="B107" s="176"/>
      <c r="C107" s="169"/>
      <c r="D107" s="169"/>
      <c r="E107" s="169"/>
    </row>
    <row r="108" spans="1:5" x14ac:dyDescent="0.2">
      <c r="A108" s="176"/>
      <c r="B108" s="176"/>
      <c r="C108" s="169"/>
      <c r="D108" s="169"/>
      <c r="E108" s="169"/>
    </row>
    <row r="109" spans="1:5" x14ac:dyDescent="0.2">
      <c r="A109" s="176"/>
      <c r="B109" s="176"/>
      <c r="C109" s="169"/>
      <c r="D109" s="169"/>
      <c r="E109" s="169"/>
    </row>
    <row r="110" spans="1:5" x14ac:dyDescent="0.2">
      <c r="A110" s="176"/>
      <c r="B110" s="176"/>
      <c r="C110" s="169"/>
      <c r="D110" s="169"/>
      <c r="E110" s="169"/>
    </row>
    <row r="111" spans="1:5" x14ac:dyDescent="0.2">
      <c r="A111" s="176"/>
      <c r="B111" s="176"/>
      <c r="C111" s="169"/>
      <c r="D111" s="169"/>
      <c r="E111" s="169"/>
    </row>
    <row r="112" spans="1:5" x14ac:dyDescent="0.2">
      <c r="A112" s="176"/>
      <c r="B112" s="176"/>
      <c r="C112" s="169"/>
      <c r="D112" s="169"/>
      <c r="E112" s="169"/>
    </row>
    <row r="113" spans="1:5" x14ac:dyDescent="0.2">
      <c r="A113" s="176"/>
      <c r="B113" s="176"/>
      <c r="C113" s="169"/>
      <c r="D113" s="169"/>
      <c r="E113" s="169"/>
    </row>
    <row r="114" spans="1:5" x14ac:dyDescent="0.2">
      <c r="A114" s="176"/>
      <c r="B114" s="176"/>
      <c r="C114" s="169"/>
      <c r="D114" s="169"/>
      <c r="E114" s="169"/>
    </row>
    <row r="115" spans="1:5" x14ac:dyDescent="0.2">
      <c r="A115" s="176"/>
      <c r="B115" s="176"/>
      <c r="C115" s="169"/>
      <c r="D115" s="169"/>
      <c r="E115" s="169"/>
    </row>
    <row r="116" spans="1:5" x14ac:dyDescent="0.2">
      <c r="A116" s="176"/>
      <c r="B116" s="176"/>
      <c r="C116" s="169"/>
      <c r="D116" s="169"/>
      <c r="E116" s="169"/>
    </row>
    <row r="117" spans="1:5" x14ac:dyDescent="0.2">
      <c r="A117" s="176"/>
      <c r="B117" s="176"/>
      <c r="C117" s="169"/>
      <c r="D117" s="169"/>
      <c r="E117" s="169"/>
    </row>
    <row r="118" spans="1:5" x14ac:dyDescent="0.2">
      <c r="A118" s="176"/>
      <c r="B118" s="176"/>
      <c r="C118" s="169"/>
      <c r="D118" s="169"/>
      <c r="E118" s="169"/>
    </row>
    <row r="119" spans="1:5" x14ac:dyDescent="0.2">
      <c r="A119" s="176"/>
      <c r="B119" s="176"/>
      <c r="C119" s="169"/>
      <c r="D119" s="169"/>
      <c r="E119" s="169"/>
    </row>
    <row r="120" spans="1:5" x14ac:dyDescent="0.2">
      <c r="A120" s="176"/>
      <c r="B120" s="176"/>
      <c r="C120" s="169"/>
      <c r="D120" s="169"/>
      <c r="E120" s="169"/>
    </row>
    <row r="121" spans="1:5" x14ac:dyDescent="0.2">
      <c r="A121" s="176"/>
      <c r="B121" s="176"/>
      <c r="C121" s="169"/>
      <c r="D121" s="169"/>
      <c r="E121" s="169"/>
    </row>
    <row r="122" spans="1:5" x14ac:dyDescent="0.2">
      <c r="A122" s="176"/>
      <c r="B122" s="176"/>
      <c r="C122" s="169"/>
      <c r="D122" s="169"/>
      <c r="E122" s="169"/>
    </row>
    <row r="123" spans="1:5" x14ac:dyDescent="0.2">
      <c r="A123" s="176"/>
      <c r="B123" s="176"/>
      <c r="C123" s="169"/>
      <c r="D123" s="169"/>
      <c r="E123" s="169"/>
    </row>
    <row r="124" spans="1:5" x14ac:dyDescent="0.2">
      <c r="A124" s="176"/>
      <c r="B124" s="176"/>
      <c r="C124" s="169"/>
      <c r="D124" s="169"/>
      <c r="E124" s="169"/>
    </row>
    <row r="125" spans="1:5" x14ac:dyDescent="0.2">
      <c r="A125" s="176"/>
      <c r="B125" s="176"/>
      <c r="C125" s="169"/>
      <c r="D125" s="169"/>
      <c r="E125" s="169"/>
    </row>
    <row r="126" spans="1:5" x14ac:dyDescent="0.2">
      <c r="A126" s="176"/>
      <c r="B126" s="176"/>
      <c r="C126" s="169"/>
      <c r="D126" s="169"/>
      <c r="E126" s="169"/>
    </row>
    <row r="127" spans="1:5" x14ac:dyDescent="0.2">
      <c r="A127" s="176"/>
      <c r="B127" s="176"/>
      <c r="C127" s="169"/>
      <c r="D127" s="169"/>
      <c r="E127" s="169"/>
    </row>
    <row r="128" spans="1:5" x14ac:dyDescent="0.2">
      <c r="A128" s="176"/>
      <c r="B128" s="176"/>
      <c r="C128" s="169"/>
      <c r="D128" s="169"/>
      <c r="E128" s="169"/>
    </row>
    <row r="129" spans="1:5" x14ac:dyDescent="0.2">
      <c r="A129" s="176"/>
      <c r="B129" s="176"/>
      <c r="C129" s="169"/>
      <c r="D129" s="169"/>
      <c r="E129" s="169"/>
    </row>
    <row r="130" spans="1:5" x14ac:dyDescent="0.2">
      <c r="A130" s="176"/>
      <c r="B130" s="176"/>
      <c r="C130" s="169"/>
      <c r="D130" s="169"/>
      <c r="E130" s="169"/>
    </row>
    <row r="131" spans="1:5" x14ac:dyDescent="0.2">
      <c r="A131" s="176"/>
      <c r="B131" s="176"/>
      <c r="C131" s="169"/>
      <c r="D131" s="169"/>
      <c r="E131" s="169"/>
    </row>
    <row r="132" spans="1:5" x14ac:dyDescent="0.2">
      <c r="A132" s="176"/>
      <c r="B132" s="176"/>
      <c r="C132" s="169"/>
      <c r="D132" s="169"/>
      <c r="E132" s="169"/>
    </row>
    <row r="133" spans="1:5" x14ac:dyDescent="0.2">
      <c r="A133" s="176"/>
      <c r="B133" s="176"/>
      <c r="C133" s="169"/>
      <c r="D133" s="169"/>
      <c r="E133" s="169"/>
    </row>
    <row r="134" spans="1:5" x14ac:dyDescent="0.2">
      <c r="A134" s="176"/>
      <c r="B134" s="176"/>
      <c r="C134" s="169"/>
      <c r="D134" s="169"/>
      <c r="E134" s="169"/>
    </row>
    <row r="135" spans="1:5" x14ac:dyDescent="0.2">
      <c r="A135" s="176"/>
      <c r="B135" s="176"/>
      <c r="C135" s="169"/>
      <c r="D135" s="169"/>
      <c r="E135" s="169"/>
    </row>
    <row r="136" spans="1:5" x14ac:dyDescent="0.2">
      <c r="A136" s="176"/>
      <c r="B136" s="176"/>
      <c r="C136" s="169"/>
      <c r="D136" s="169"/>
      <c r="E136" s="169"/>
    </row>
    <row r="137" spans="1:5" x14ac:dyDescent="0.2">
      <c r="A137" s="176"/>
      <c r="B137" s="176"/>
      <c r="C137" s="169"/>
      <c r="D137" s="169"/>
      <c r="E137" s="169"/>
    </row>
    <row r="138" spans="1:5" x14ac:dyDescent="0.2">
      <c r="A138" s="176"/>
      <c r="B138" s="176"/>
      <c r="C138" s="169"/>
      <c r="D138" s="169"/>
      <c r="E138" s="169"/>
    </row>
    <row r="139" spans="1:5" x14ac:dyDescent="0.2">
      <c r="A139" s="176"/>
      <c r="B139" s="176"/>
      <c r="C139" s="169"/>
      <c r="D139" s="169"/>
      <c r="E139" s="169"/>
    </row>
    <row r="140" spans="1:5" x14ac:dyDescent="0.2">
      <c r="A140" s="176"/>
      <c r="B140" s="176"/>
      <c r="C140" s="169"/>
      <c r="D140" s="169"/>
      <c r="E140" s="169"/>
    </row>
    <row r="141" spans="1:5" x14ac:dyDescent="0.2">
      <c r="A141" s="176"/>
      <c r="B141" s="176"/>
      <c r="C141" s="169"/>
      <c r="D141" s="169"/>
      <c r="E141" s="169"/>
    </row>
    <row r="142" spans="1:5" x14ac:dyDescent="0.2">
      <c r="A142" s="176"/>
      <c r="B142" s="176"/>
      <c r="C142" s="169"/>
      <c r="D142" s="169"/>
      <c r="E142" s="169"/>
    </row>
    <row r="143" spans="1:5" x14ac:dyDescent="0.2">
      <c r="A143" s="176"/>
      <c r="B143" s="176"/>
      <c r="C143" s="169"/>
      <c r="D143" s="169"/>
      <c r="E143" s="169"/>
    </row>
    <row r="144" spans="1:5" x14ac:dyDescent="0.2">
      <c r="A144" s="176"/>
      <c r="B144" s="176"/>
      <c r="C144" s="169"/>
      <c r="D144" s="169"/>
      <c r="E144" s="169"/>
    </row>
    <row r="145" spans="1:5" x14ac:dyDescent="0.2">
      <c r="A145" s="176"/>
      <c r="B145" s="176"/>
      <c r="C145" s="169"/>
      <c r="D145" s="169"/>
      <c r="E145" s="169"/>
    </row>
    <row r="146" spans="1:5" x14ac:dyDescent="0.2">
      <c r="A146" s="176"/>
      <c r="B146" s="176"/>
      <c r="C146" s="169"/>
      <c r="D146" s="169"/>
      <c r="E146" s="169"/>
    </row>
    <row r="147" spans="1:5" x14ac:dyDescent="0.2">
      <c r="A147" s="176"/>
      <c r="B147" s="176"/>
      <c r="C147" s="169"/>
      <c r="D147" s="169"/>
      <c r="E147" s="169"/>
    </row>
    <row r="148" spans="1:5" x14ac:dyDescent="0.2">
      <c r="A148" s="176"/>
      <c r="B148" s="176"/>
      <c r="C148" s="169"/>
      <c r="D148" s="169"/>
      <c r="E148" s="169"/>
    </row>
    <row r="149" spans="1:5" x14ac:dyDescent="0.2">
      <c r="A149" s="176"/>
      <c r="B149" s="176"/>
      <c r="C149" s="169"/>
      <c r="D149" s="169"/>
      <c r="E149" s="169"/>
    </row>
    <row r="150" spans="1:5" x14ac:dyDescent="0.2">
      <c r="A150" s="176"/>
      <c r="B150" s="176"/>
      <c r="C150" s="169"/>
      <c r="D150" s="169"/>
      <c r="E150" s="169"/>
    </row>
    <row r="151" spans="1:5" x14ac:dyDescent="0.2">
      <c r="A151" s="176"/>
      <c r="B151" s="176"/>
      <c r="C151" s="169"/>
      <c r="D151" s="169"/>
      <c r="E151" s="169"/>
    </row>
    <row r="152" spans="1:5" x14ac:dyDescent="0.2">
      <c r="A152" s="176"/>
      <c r="B152" s="176"/>
      <c r="C152" s="169"/>
      <c r="D152" s="169"/>
      <c r="E152" s="169"/>
    </row>
    <row r="153" spans="1:5" x14ac:dyDescent="0.2">
      <c r="A153" s="176"/>
      <c r="B153" s="176"/>
      <c r="C153" s="169"/>
      <c r="D153" s="169"/>
      <c r="E153" s="169"/>
    </row>
    <row r="154" spans="1:5" x14ac:dyDescent="0.2">
      <c r="A154" s="176"/>
      <c r="B154" s="176"/>
      <c r="C154" s="169"/>
      <c r="D154" s="169"/>
      <c r="E154" s="169"/>
    </row>
    <row r="155" spans="1:5" x14ac:dyDescent="0.2">
      <c r="A155" s="176"/>
      <c r="B155" s="176"/>
      <c r="C155" s="169"/>
      <c r="D155" s="169"/>
      <c r="E155" s="169"/>
    </row>
    <row r="156" spans="1:5" x14ac:dyDescent="0.2">
      <c r="A156" s="176"/>
      <c r="B156" s="176"/>
      <c r="C156" s="169"/>
      <c r="D156" s="169"/>
      <c r="E156" s="169"/>
    </row>
    <row r="157" spans="1:5" x14ac:dyDescent="0.2">
      <c r="A157" s="176"/>
      <c r="B157" s="176"/>
      <c r="C157" s="169"/>
      <c r="D157" s="169"/>
      <c r="E157" s="169"/>
    </row>
    <row r="158" spans="1:5" x14ac:dyDescent="0.2">
      <c r="A158" s="176"/>
      <c r="B158" s="176"/>
      <c r="C158" s="169"/>
      <c r="D158" s="169"/>
      <c r="E158" s="169"/>
    </row>
    <row r="159" spans="1:5" x14ac:dyDescent="0.2">
      <c r="A159" s="176"/>
      <c r="B159" s="176"/>
      <c r="C159" s="169"/>
      <c r="D159" s="169"/>
      <c r="E159" s="169"/>
    </row>
    <row r="160" spans="1:5" x14ac:dyDescent="0.2">
      <c r="A160" s="176"/>
      <c r="B160" s="176"/>
      <c r="C160" s="169"/>
      <c r="D160" s="169"/>
      <c r="E160" s="169"/>
    </row>
    <row r="161" spans="1:5" x14ac:dyDescent="0.2">
      <c r="A161" s="155"/>
      <c r="B161" s="155"/>
      <c r="C161" s="208"/>
      <c r="D161" s="208"/>
      <c r="E161" s="208"/>
    </row>
    <row r="162" spans="1:5" s="19" customFormat="1" x14ac:dyDescent="0.2">
      <c r="A162" s="156"/>
      <c r="B162" s="156" t="s">
        <v>390</v>
      </c>
      <c r="C162" s="170">
        <f>SUM(C8:C161)</f>
        <v>2893243.27</v>
      </c>
      <c r="D162" s="170">
        <f>SUM(D8:D161)</f>
        <v>5816743.0700000003</v>
      </c>
      <c r="E162" s="170">
        <f>SUM(E8:E161)</f>
        <v>2923499.8</v>
      </c>
    </row>
    <row r="163" spans="1:5" s="19" customFormat="1" x14ac:dyDescent="0.2">
      <c r="A163" s="203"/>
      <c r="B163" s="203"/>
      <c r="C163" s="209"/>
      <c r="D163" s="209"/>
      <c r="E163" s="209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/>
  </sheetViews>
  <sheetFormatPr baseColWidth="10" defaultColWidth="11.375" defaultRowHeight="11.25" x14ac:dyDescent="0.2"/>
  <cols>
    <col min="1" max="1" width="20.75" style="158" customWidth="1"/>
    <col min="2" max="2" width="50.75" style="158" customWidth="1"/>
    <col min="3" max="3" width="17.75" style="120" customWidth="1"/>
    <col min="4" max="4" width="17.75" style="121" customWidth="1"/>
    <col min="5" max="16384" width="11.375" style="8"/>
  </cols>
  <sheetData>
    <row r="1" spans="1:4" s="42" customFormat="1" x14ac:dyDescent="0.2">
      <c r="A1" s="73" t="s">
        <v>43</v>
      </c>
      <c r="B1" s="73"/>
      <c r="C1" s="107"/>
      <c r="D1" s="108"/>
    </row>
    <row r="2" spans="1:4" s="42" customFormat="1" x14ac:dyDescent="0.2">
      <c r="A2" s="73" t="s">
        <v>0</v>
      </c>
      <c r="B2" s="73"/>
      <c r="C2" s="107"/>
      <c r="D2" s="109"/>
    </row>
    <row r="3" spans="1:4" s="42" customFormat="1" x14ac:dyDescent="0.2">
      <c r="A3" s="73"/>
      <c r="B3" s="73"/>
      <c r="C3" s="107"/>
      <c r="D3" s="109"/>
    </row>
    <row r="4" spans="1:4" s="42" customFormat="1" x14ac:dyDescent="0.2">
      <c r="C4" s="107"/>
      <c r="D4" s="109"/>
    </row>
    <row r="5" spans="1:4" s="42" customFormat="1" ht="11.25" customHeight="1" x14ac:dyDescent="0.2">
      <c r="A5" s="367" t="s">
        <v>280</v>
      </c>
      <c r="B5" s="368"/>
      <c r="C5" s="107"/>
      <c r="D5" s="110" t="s">
        <v>120</v>
      </c>
    </row>
    <row r="6" spans="1:4" x14ac:dyDescent="0.2">
      <c r="A6" s="111"/>
      <c r="B6" s="111"/>
      <c r="C6" s="112"/>
      <c r="D6" s="113"/>
    </row>
    <row r="7" spans="1:4" ht="15" customHeight="1" x14ac:dyDescent="0.2">
      <c r="A7" s="15" t="s">
        <v>46</v>
      </c>
      <c r="B7" s="16" t="s">
        <v>47</v>
      </c>
      <c r="C7" s="58" t="s">
        <v>77</v>
      </c>
      <c r="D7" s="52" t="s">
        <v>121</v>
      </c>
    </row>
    <row r="8" spans="1:4" x14ac:dyDescent="0.2">
      <c r="A8" s="114"/>
      <c r="B8" s="115"/>
      <c r="C8" s="116"/>
      <c r="D8" s="117"/>
    </row>
    <row r="9" spans="1:4" x14ac:dyDescent="0.2">
      <c r="A9" s="114"/>
      <c r="B9" s="115"/>
      <c r="C9" s="116"/>
      <c r="D9" s="117"/>
    </row>
    <row r="10" spans="1:4" x14ac:dyDescent="0.2">
      <c r="A10" s="114"/>
      <c r="B10" s="115"/>
      <c r="C10" s="116"/>
      <c r="D10" s="117"/>
    </row>
    <row r="11" spans="1:4" x14ac:dyDescent="0.2">
      <c r="A11" s="114"/>
      <c r="B11" s="115"/>
      <c r="C11" s="116"/>
      <c r="D11" s="117"/>
    </row>
    <row r="12" spans="1:4" x14ac:dyDescent="0.2">
      <c r="A12" s="114"/>
      <c r="B12" s="115"/>
      <c r="C12" s="116"/>
      <c r="D12" s="117"/>
    </row>
    <row r="13" spans="1:4" x14ac:dyDescent="0.2">
      <c r="A13" s="114"/>
      <c r="B13" s="115"/>
      <c r="C13" s="116"/>
      <c r="D13" s="117"/>
    </row>
    <row r="14" spans="1:4" x14ac:dyDescent="0.2">
      <c r="A14" s="114"/>
      <c r="B14" s="115"/>
      <c r="C14" s="116"/>
      <c r="D14" s="117"/>
    </row>
    <row r="15" spans="1:4" x14ac:dyDescent="0.2">
      <c r="A15" s="114"/>
      <c r="B15" s="115"/>
      <c r="C15" s="116"/>
      <c r="D15" s="117"/>
    </row>
    <row r="16" spans="1:4" x14ac:dyDescent="0.2">
      <c r="A16" s="114"/>
      <c r="B16" s="114"/>
      <c r="C16" s="116"/>
      <c r="D16" s="117"/>
    </row>
    <row r="17" spans="1:4" x14ac:dyDescent="0.2">
      <c r="A17" s="114"/>
      <c r="B17" s="115"/>
      <c r="C17" s="116"/>
      <c r="D17" s="117"/>
    </row>
    <row r="18" spans="1:4" x14ac:dyDescent="0.2">
      <c r="A18" s="114"/>
      <c r="B18" s="115"/>
      <c r="C18" s="116"/>
      <c r="D18" s="117"/>
    </row>
    <row r="19" spans="1:4" x14ac:dyDescent="0.2">
      <c r="A19" s="114"/>
      <c r="B19" s="115"/>
      <c r="C19" s="116"/>
      <c r="D19" s="117"/>
    </row>
    <row r="20" spans="1:4" x14ac:dyDescent="0.2">
      <c r="A20" s="114"/>
      <c r="B20" s="115"/>
      <c r="C20" s="116"/>
      <c r="D20" s="117"/>
    </row>
    <row r="21" spans="1:4" x14ac:dyDescent="0.2">
      <c r="A21" s="114"/>
      <c r="B21" s="115"/>
      <c r="C21" s="116"/>
      <c r="D21" s="117"/>
    </row>
    <row r="22" spans="1:4" x14ac:dyDescent="0.2">
      <c r="A22" s="114"/>
      <c r="B22" s="115"/>
      <c r="C22" s="116"/>
      <c r="D22" s="117"/>
    </row>
    <row r="23" spans="1:4" x14ac:dyDescent="0.2">
      <c r="A23" s="114"/>
      <c r="B23" s="115"/>
      <c r="C23" s="116"/>
      <c r="D23" s="117"/>
    </row>
    <row r="24" spans="1:4" x14ac:dyDescent="0.2">
      <c r="A24" s="114"/>
      <c r="B24" s="115"/>
      <c r="C24" s="116"/>
      <c r="D24" s="117"/>
    </row>
    <row r="25" spans="1:4" x14ac:dyDescent="0.2">
      <c r="A25" s="114"/>
      <c r="B25" s="115"/>
      <c r="C25" s="116"/>
      <c r="D25" s="117"/>
    </row>
    <row r="26" spans="1:4" x14ac:dyDescent="0.2">
      <c r="A26" s="114"/>
      <c r="B26" s="115"/>
      <c r="C26" s="116"/>
      <c r="D26" s="117"/>
    </row>
    <row r="27" spans="1:4" x14ac:dyDescent="0.2">
      <c r="A27" s="114"/>
      <c r="B27" s="115"/>
      <c r="C27" s="116"/>
      <c r="D27" s="117"/>
    </row>
    <row r="28" spans="1:4" x14ac:dyDescent="0.2">
      <c r="A28" s="114"/>
      <c r="B28" s="115"/>
      <c r="C28" s="116"/>
      <c r="D28" s="117"/>
    </row>
    <row r="29" spans="1:4" x14ac:dyDescent="0.2">
      <c r="A29" s="114"/>
      <c r="B29" s="115"/>
      <c r="C29" s="116"/>
      <c r="D29" s="117"/>
    </row>
    <row r="30" spans="1:4" x14ac:dyDescent="0.2">
      <c r="A30" s="114"/>
      <c r="B30" s="115"/>
      <c r="C30" s="116"/>
      <c r="D30" s="117"/>
    </row>
    <row r="31" spans="1:4" x14ac:dyDescent="0.2">
      <c r="A31" s="114"/>
      <c r="B31" s="114"/>
      <c r="C31" s="116"/>
      <c r="D31" s="117"/>
    </row>
    <row r="32" spans="1:4" x14ac:dyDescent="0.2">
      <c r="A32" s="118"/>
      <c r="B32" s="118" t="s">
        <v>388</v>
      </c>
      <c r="C32" s="119">
        <f>SUM(C8:C31)</f>
        <v>0</v>
      </c>
      <c r="D32" s="210">
        <v>0</v>
      </c>
    </row>
    <row r="35" spans="1:4" x14ac:dyDescent="0.2">
      <c r="A35" s="367" t="s">
        <v>281</v>
      </c>
      <c r="B35" s="368"/>
      <c r="C35" s="107"/>
      <c r="D35" s="110" t="s">
        <v>120</v>
      </c>
    </row>
    <row r="36" spans="1:4" x14ac:dyDescent="0.2">
      <c r="A36" s="111"/>
      <c r="B36" s="111"/>
      <c r="C36" s="112"/>
      <c r="D36" s="113"/>
    </row>
    <row r="37" spans="1:4" x14ac:dyDescent="0.2">
      <c r="A37" s="15" t="s">
        <v>46</v>
      </c>
      <c r="B37" s="16" t="s">
        <v>47</v>
      </c>
      <c r="C37" s="58" t="s">
        <v>77</v>
      </c>
      <c r="D37" s="52" t="s">
        <v>121</v>
      </c>
    </row>
    <row r="38" spans="1:4" x14ac:dyDescent="0.2">
      <c r="A38" s="114" t="s">
        <v>433</v>
      </c>
      <c r="B38" s="115" t="s">
        <v>434</v>
      </c>
      <c r="C38" s="116">
        <v>1999</v>
      </c>
      <c r="D38" s="117">
        <v>0</v>
      </c>
    </row>
    <row r="39" spans="1:4" x14ac:dyDescent="0.2">
      <c r="A39" s="114" t="s">
        <v>437</v>
      </c>
      <c r="B39" s="115" t="s">
        <v>438</v>
      </c>
      <c r="C39" s="116">
        <v>73060.009999999995</v>
      </c>
      <c r="D39" s="117">
        <v>0</v>
      </c>
    </row>
    <row r="40" spans="1:4" x14ac:dyDescent="0.2">
      <c r="A40" s="358">
        <v>124195191</v>
      </c>
      <c r="B40" s="115" t="s">
        <v>440</v>
      </c>
      <c r="C40" s="116">
        <v>6000</v>
      </c>
      <c r="D40" s="117">
        <v>0</v>
      </c>
    </row>
    <row r="41" spans="1:4" x14ac:dyDescent="0.2">
      <c r="A41" s="358">
        <v>124195192</v>
      </c>
      <c r="B41" s="115" t="s">
        <v>692</v>
      </c>
      <c r="C41" s="116">
        <v>12599.37</v>
      </c>
      <c r="D41" s="117">
        <v>0</v>
      </c>
    </row>
    <row r="42" spans="1:4" x14ac:dyDescent="0.2">
      <c r="A42" s="358">
        <v>124315311</v>
      </c>
      <c r="B42" s="115" t="s">
        <v>448</v>
      </c>
      <c r="C42" s="116">
        <v>44962.25</v>
      </c>
      <c r="D42" s="117">
        <v>0</v>
      </c>
    </row>
    <row r="43" spans="1:4" x14ac:dyDescent="0.2">
      <c r="A43" s="358">
        <v>124415411</v>
      </c>
      <c r="B43" s="115" t="s">
        <v>450</v>
      </c>
      <c r="C43" s="116">
        <v>401800</v>
      </c>
      <c r="D43" s="117">
        <v>0</v>
      </c>
    </row>
    <row r="44" spans="1:4" x14ac:dyDescent="0.2">
      <c r="A44" s="358">
        <v>124645641</v>
      </c>
      <c r="B44" s="115" t="s">
        <v>454</v>
      </c>
      <c r="C44" s="116">
        <v>13157.3</v>
      </c>
      <c r="D44" s="117">
        <v>0</v>
      </c>
    </row>
    <row r="45" spans="1:4" x14ac:dyDescent="0.2">
      <c r="A45" s="114"/>
      <c r="B45" s="115"/>
      <c r="C45" s="116"/>
      <c r="D45" s="117"/>
    </row>
    <row r="46" spans="1:4" x14ac:dyDescent="0.2">
      <c r="A46" s="114"/>
      <c r="B46" s="114"/>
      <c r="C46" s="116"/>
      <c r="D46" s="117"/>
    </row>
    <row r="47" spans="1:4" x14ac:dyDescent="0.2">
      <c r="A47" s="114"/>
      <c r="B47" s="115"/>
      <c r="C47" s="116"/>
      <c r="D47" s="117"/>
    </row>
    <row r="48" spans="1:4" x14ac:dyDescent="0.2">
      <c r="A48" s="114"/>
      <c r="B48" s="115"/>
      <c r="C48" s="116"/>
      <c r="D48" s="117"/>
    </row>
    <row r="49" spans="1:4" x14ac:dyDescent="0.2">
      <c r="A49" s="114"/>
      <c r="B49" s="115"/>
      <c r="C49" s="116"/>
      <c r="D49" s="117"/>
    </row>
    <row r="50" spans="1:4" x14ac:dyDescent="0.2">
      <c r="A50" s="114"/>
      <c r="B50" s="115"/>
      <c r="C50" s="116"/>
      <c r="D50" s="117"/>
    </row>
    <row r="51" spans="1:4" x14ac:dyDescent="0.2">
      <c r="A51" s="114"/>
      <c r="B51" s="115"/>
      <c r="C51" s="116"/>
      <c r="D51" s="117"/>
    </row>
    <row r="52" spans="1:4" x14ac:dyDescent="0.2">
      <c r="A52" s="114"/>
      <c r="B52" s="115"/>
      <c r="C52" s="116"/>
      <c r="D52" s="117"/>
    </row>
    <row r="53" spans="1:4" x14ac:dyDescent="0.2">
      <c r="A53" s="114"/>
      <c r="B53" s="115"/>
      <c r="C53" s="116"/>
      <c r="D53" s="117"/>
    </row>
    <row r="54" spans="1:4" x14ac:dyDescent="0.2">
      <c r="A54" s="114"/>
      <c r="B54" s="115"/>
      <c r="C54" s="116"/>
      <c r="D54" s="117"/>
    </row>
    <row r="55" spans="1:4" x14ac:dyDescent="0.2">
      <c r="A55" s="114"/>
      <c r="B55" s="115"/>
      <c r="C55" s="116"/>
      <c r="D55" s="117"/>
    </row>
    <row r="56" spans="1:4" x14ac:dyDescent="0.2">
      <c r="A56" s="114"/>
      <c r="B56" s="115"/>
      <c r="C56" s="116"/>
      <c r="D56" s="117"/>
    </row>
    <row r="57" spans="1:4" x14ac:dyDescent="0.2">
      <c r="A57" s="114"/>
      <c r="B57" s="115"/>
      <c r="C57" s="116"/>
      <c r="D57" s="117"/>
    </row>
    <row r="58" spans="1:4" x14ac:dyDescent="0.2">
      <c r="A58" s="114"/>
      <c r="B58" s="115"/>
      <c r="C58" s="116"/>
      <c r="D58" s="117"/>
    </row>
    <row r="59" spans="1:4" x14ac:dyDescent="0.2">
      <c r="A59" s="114"/>
      <c r="B59" s="115"/>
      <c r="C59" s="116"/>
      <c r="D59" s="117"/>
    </row>
    <row r="60" spans="1:4" x14ac:dyDescent="0.2">
      <c r="A60" s="114"/>
      <c r="B60" s="115"/>
      <c r="C60" s="116"/>
      <c r="D60" s="117"/>
    </row>
    <row r="61" spans="1:4" x14ac:dyDescent="0.2">
      <c r="A61" s="114"/>
      <c r="B61" s="114"/>
      <c r="C61" s="116"/>
      <c r="D61" s="117"/>
    </row>
    <row r="62" spans="1:4" x14ac:dyDescent="0.2">
      <c r="A62" s="118"/>
      <c r="B62" s="118" t="s">
        <v>391</v>
      </c>
      <c r="C62" s="119">
        <f>SUM(C38:C61)</f>
        <v>553577.93000000005</v>
      </c>
      <c r="D62" s="210">
        <v>0</v>
      </c>
    </row>
  </sheetData>
  <mergeCells count="2">
    <mergeCell ref="A5:B5"/>
    <mergeCell ref="A35:B35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Importe (saldo final) de las adquisiciones de bienes muebles e inmuebles efectuadas en el periodo que se presenta." sqref="C7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ColWidth="11.375" defaultRowHeight="11.25" x14ac:dyDescent="0.2"/>
  <cols>
    <col min="1" max="1" width="11.75" style="158" customWidth="1"/>
    <col min="2" max="2" width="68" style="158" customWidth="1"/>
    <col min="3" max="3" width="17.75" style="120" customWidth="1"/>
    <col min="4" max="4" width="17.75" style="278" customWidth="1"/>
    <col min="5" max="16384" width="11.375" style="278"/>
  </cols>
  <sheetData>
    <row r="1" spans="1:4" s="42" customFormat="1" x14ac:dyDescent="0.2">
      <c r="A1" s="73" t="s">
        <v>43</v>
      </c>
      <c r="B1" s="73"/>
      <c r="C1" s="107"/>
    </row>
    <row r="2" spans="1:4" s="42" customFormat="1" x14ac:dyDescent="0.2">
      <c r="A2" s="73" t="s">
        <v>0</v>
      </c>
      <c r="B2" s="73"/>
      <c r="C2" s="107"/>
    </row>
    <row r="3" spans="1:4" s="42" customFormat="1" x14ac:dyDescent="0.2">
      <c r="A3" s="73"/>
      <c r="B3" s="73"/>
      <c r="C3" s="107"/>
    </row>
    <row r="4" spans="1:4" s="42" customFormat="1" x14ac:dyDescent="0.2">
      <c r="A4" s="73"/>
      <c r="B4" s="73"/>
      <c r="C4" s="107"/>
    </row>
    <row r="5" spans="1:4" s="42" customFormat="1" x14ac:dyDescent="0.2">
      <c r="C5" s="107"/>
    </row>
    <row r="6" spans="1:4" s="42" customFormat="1" ht="11.25" customHeight="1" x14ac:dyDescent="0.2">
      <c r="A6" s="367" t="s">
        <v>262</v>
      </c>
      <c r="B6" s="368"/>
      <c r="C6" s="107"/>
      <c r="D6" s="291" t="s">
        <v>220</v>
      </c>
    </row>
    <row r="7" spans="1:4" x14ac:dyDescent="0.2">
      <c r="A7" s="111"/>
      <c r="B7" s="111"/>
      <c r="C7" s="112"/>
    </row>
    <row r="8" spans="1:4" ht="15" customHeight="1" x14ac:dyDescent="0.2">
      <c r="A8" s="15" t="s">
        <v>46</v>
      </c>
      <c r="B8" s="224" t="s">
        <v>47</v>
      </c>
      <c r="C8" s="58" t="s">
        <v>75</v>
      </c>
      <c r="D8" s="58" t="s">
        <v>76</v>
      </c>
    </row>
    <row r="9" spans="1:4" x14ac:dyDescent="0.2">
      <c r="A9" s="318">
        <v>5500</v>
      </c>
      <c r="B9" s="319" t="s">
        <v>289</v>
      </c>
      <c r="C9" s="320"/>
      <c r="D9" s="321"/>
    </row>
    <row r="10" spans="1:4" s="286" customFormat="1" x14ac:dyDescent="0.2">
      <c r="A10" s="322">
        <v>5510</v>
      </c>
      <c r="B10" s="323" t="s">
        <v>177</v>
      </c>
      <c r="C10" s="320">
        <v>0</v>
      </c>
      <c r="D10" s="321">
        <v>302483.88</v>
      </c>
    </row>
    <row r="11" spans="1:4" s="286" customFormat="1" x14ac:dyDescent="0.2">
      <c r="A11" s="322">
        <v>5511</v>
      </c>
      <c r="B11" s="323" t="s">
        <v>290</v>
      </c>
      <c r="C11" s="320"/>
      <c r="D11" s="321"/>
    </row>
    <row r="12" spans="1:4" s="286" customFormat="1" x14ac:dyDescent="0.2">
      <c r="A12" s="322">
        <v>5512</v>
      </c>
      <c r="B12" s="323" t="s">
        <v>291</v>
      </c>
      <c r="C12" s="320"/>
      <c r="D12" s="321"/>
    </row>
    <row r="13" spans="1:4" s="286" customFormat="1" x14ac:dyDescent="0.2">
      <c r="A13" s="322">
        <v>5513</v>
      </c>
      <c r="B13" s="323" t="s">
        <v>292</v>
      </c>
      <c r="C13" s="320"/>
      <c r="D13" s="321"/>
    </row>
    <row r="14" spans="1:4" s="286" customFormat="1" x14ac:dyDescent="0.2">
      <c r="A14" s="322">
        <v>5514</v>
      </c>
      <c r="B14" s="323" t="s">
        <v>293</v>
      </c>
      <c r="C14" s="320"/>
      <c r="D14" s="321"/>
    </row>
    <row r="15" spans="1:4" s="286" customFormat="1" x14ac:dyDescent="0.2">
      <c r="A15" s="322">
        <v>5515</v>
      </c>
      <c r="B15" s="323" t="s">
        <v>294</v>
      </c>
      <c r="C15" s="320"/>
      <c r="D15" s="321"/>
    </row>
    <row r="16" spans="1:4" s="286" customFormat="1" x14ac:dyDescent="0.2">
      <c r="A16" s="322">
        <v>5516</v>
      </c>
      <c r="B16" s="323" t="s">
        <v>295</v>
      </c>
      <c r="C16" s="320"/>
      <c r="D16" s="321"/>
    </row>
    <row r="17" spans="1:4" s="286" customFormat="1" x14ac:dyDescent="0.2">
      <c r="A17" s="322">
        <v>5517</v>
      </c>
      <c r="B17" s="323" t="s">
        <v>296</v>
      </c>
      <c r="C17" s="320"/>
      <c r="D17" s="321"/>
    </row>
    <row r="18" spans="1:4" s="286" customFormat="1" x14ac:dyDescent="0.2">
      <c r="A18" s="322">
        <v>5518</v>
      </c>
      <c r="B18" s="323" t="s">
        <v>297</v>
      </c>
      <c r="C18" s="320"/>
      <c r="D18" s="321"/>
    </row>
    <row r="19" spans="1:4" s="286" customFormat="1" x14ac:dyDescent="0.2">
      <c r="A19" s="322">
        <v>5520</v>
      </c>
      <c r="B19" s="323" t="s">
        <v>178</v>
      </c>
      <c r="C19" s="320"/>
      <c r="D19" s="321"/>
    </row>
    <row r="20" spans="1:4" s="286" customFormat="1" x14ac:dyDescent="0.2">
      <c r="A20" s="322">
        <v>5521</v>
      </c>
      <c r="B20" s="323" t="s">
        <v>298</v>
      </c>
      <c r="C20" s="320"/>
      <c r="D20" s="321"/>
    </row>
    <row r="21" spans="1:4" s="286" customFormat="1" x14ac:dyDescent="0.2">
      <c r="A21" s="322">
        <v>5522</v>
      </c>
      <c r="B21" s="323" t="s">
        <v>299</v>
      </c>
      <c r="C21" s="320"/>
      <c r="D21" s="321"/>
    </row>
    <row r="22" spans="1:4" s="286" customFormat="1" x14ac:dyDescent="0.2">
      <c r="A22" s="322">
        <v>5530</v>
      </c>
      <c r="B22" s="323" t="s">
        <v>179</v>
      </c>
      <c r="C22" s="320"/>
      <c r="D22" s="321"/>
    </row>
    <row r="23" spans="1:4" s="286" customFormat="1" x14ac:dyDescent="0.2">
      <c r="A23" s="322">
        <v>5531</v>
      </c>
      <c r="B23" s="323" t="s">
        <v>300</v>
      </c>
      <c r="C23" s="320"/>
      <c r="D23" s="321"/>
    </row>
    <row r="24" spans="1:4" s="286" customFormat="1" x14ac:dyDescent="0.2">
      <c r="A24" s="322">
        <v>5532</v>
      </c>
      <c r="B24" s="323" t="s">
        <v>301</v>
      </c>
      <c r="C24" s="320"/>
      <c r="D24" s="321"/>
    </row>
    <row r="25" spans="1:4" s="286" customFormat="1" x14ac:dyDescent="0.2">
      <c r="A25" s="322">
        <v>5533</v>
      </c>
      <c r="B25" s="323" t="s">
        <v>302</v>
      </c>
      <c r="C25" s="320"/>
      <c r="D25" s="321"/>
    </row>
    <row r="26" spans="1:4" s="286" customFormat="1" x14ac:dyDescent="0.2">
      <c r="A26" s="322">
        <v>5534</v>
      </c>
      <c r="B26" s="323" t="s">
        <v>303</v>
      </c>
      <c r="C26" s="320"/>
      <c r="D26" s="321"/>
    </row>
    <row r="27" spans="1:4" s="286" customFormat="1" x14ac:dyDescent="0.2">
      <c r="A27" s="322">
        <v>5535</v>
      </c>
      <c r="B27" s="323" t="s">
        <v>304</v>
      </c>
      <c r="C27" s="320"/>
      <c r="D27" s="321"/>
    </row>
    <row r="28" spans="1:4" s="286" customFormat="1" x14ac:dyDescent="0.2">
      <c r="A28" s="322">
        <v>5540</v>
      </c>
      <c r="B28" s="323" t="s">
        <v>180</v>
      </c>
      <c r="C28" s="320"/>
      <c r="D28" s="321"/>
    </row>
    <row r="29" spans="1:4" s="286" customFormat="1" x14ac:dyDescent="0.2">
      <c r="A29" s="322">
        <v>5541</v>
      </c>
      <c r="B29" s="323" t="s">
        <v>180</v>
      </c>
      <c r="C29" s="320"/>
      <c r="D29" s="321"/>
    </row>
    <row r="30" spans="1:4" s="286" customFormat="1" x14ac:dyDescent="0.2">
      <c r="A30" s="322">
        <v>5550</v>
      </c>
      <c r="B30" s="324" t="s">
        <v>181</v>
      </c>
      <c r="C30" s="320"/>
      <c r="D30" s="321"/>
    </row>
    <row r="31" spans="1:4" s="286" customFormat="1" x14ac:dyDescent="0.2">
      <c r="A31" s="322">
        <v>5551</v>
      </c>
      <c r="B31" s="324" t="s">
        <v>181</v>
      </c>
      <c r="C31" s="320"/>
      <c r="D31" s="321"/>
    </row>
    <row r="32" spans="1:4" s="286" customFormat="1" x14ac:dyDescent="0.2">
      <c r="A32" s="322">
        <v>5590</v>
      </c>
      <c r="B32" s="324" t="s">
        <v>203</v>
      </c>
      <c r="C32" s="320"/>
      <c r="D32" s="321"/>
    </row>
    <row r="33" spans="1:4" s="286" customFormat="1" x14ac:dyDescent="0.2">
      <c r="A33" s="322">
        <v>5591</v>
      </c>
      <c r="B33" s="324" t="s">
        <v>305</v>
      </c>
      <c r="C33" s="320"/>
      <c r="D33" s="321"/>
    </row>
    <row r="34" spans="1:4" s="286" customFormat="1" x14ac:dyDescent="0.2">
      <c r="A34" s="322">
        <v>5592</v>
      </c>
      <c r="B34" s="324" t="s">
        <v>306</v>
      </c>
      <c r="C34" s="320"/>
      <c r="D34" s="321"/>
    </row>
    <row r="35" spans="1:4" s="286" customFormat="1" x14ac:dyDescent="0.2">
      <c r="A35" s="322">
        <v>5593</v>
      </c>
      <c r="B35" s="324" t="s">
        <v>307</v>
      </c>
      <c r="C35" s="320"/>
      <c r="D35" s="321"/>
    </row>
    <row r="36" spans="1:4" s="286" customFormat="1" x14ac:dyDescent="0.2">
      <c r="A36" s="322">
        <v>5594</v>
      </c>
      <c r="B36" s="324" t="s">
        <v>308</v>
      </c>
      <c r="C36" s="320"/>
      <c r="D36" s="321"/>
    </row>
    <row r="37" spans="1:4" s="286" customFormat="1" x14ac:dyDescent="0.2">
      <c r="A37" s="322">
        <v>5595</v>
      </c>
      <c r="B37" s="324" t="s">
        <v>309</v>
      </c>
      <c r="C37" s="320"/>
      <c r="D37" s="321"/>
    </row>
    <row r="38" spans="1:4" s="286" customFormat="1" x14ac:dyDescent="0.2">
      <c r="A38" s="322">
        <v>5596</v>
      </c>
      <c r="B38" s="324" t="s">
        <v>310</v>
      </c>
      <c r="C38" s="320"/>
      <c r="D38" s="321"/>
    </row>
    <row r="39" spans="1:4" s="286" customFormat="1" x14ac:dyDescent="0.2">
      <c r="A39" s="322">
        <v>5597</v>
      </c>
      <c r="B39" s="324" t="s">
        <v>311</v>
      </c>
      <c r="C39" s="320"/>
      <c r="D39" s="321"/>
    </row>
    <row r="40" spans="1:4" s="286" customFormat="1" x14ac:dyDescent="0.2">
      <c r="A40" s="322">
        <v>5599</v>
      </c>
      <c r="B40" s="324" t="s">
        <v>312</v>
      </c>
      <c r="C40" s="320"/>
      <c r="D40" s="321"/>
    </row>
    <row r="41" spans="1:4" s="286" customFormat="1" x14ac:dyDescent="0.2">
      <c r="A41" s="318">
        <v>5600</v>
      </c>
      <c r="B41" s="325" t="s">
        <v>313</v>
      </c>
      <c r="C41" s="320"/>
      <c r="D41" s="321"/>
    </row>
    <row r="42" spans="1:4" s="286" customFormat="1" x14ac:dyDescent="0.2">
      <c r="A42" s="322">
        <v>5610</v>
      </c>
      <c r="B42" s="324" t="s">
        <v>314</v>
      </c>
      <c r="C42" s="320"/>
      <c r="D42" s="321"/>
    </row>
    <row r="43" spans="1:4" s="286" customFormat="1" x14ac:dyDescent="0.2">
      <c r="A43" s="326">
        <v>5611</v>
      </c>
      <c r="B43" s="327" t="s">
        <v>315</v>
      </c>
      <c r="C43" s="328"/>
      <c r="D43" s="329"/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ageMargins left="0.7" right="0.7" top="0.75" bottom="0.75" header="0.3" footer="0.3"/>
  <pageSetup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15" sqref="C15"/>
    </sheetView>
  </sheetViews>
  <sheetFormatPr baseColWidth="10" defaultColWidth="11.375" defaultRowHeight="11.25" x14ac:dyDescent="0.2"/>
  <cols>
    <col min="1" max="1" width="20.75" style="216" customWidth="1"/>
    <col min="2" max="2" width="50.75" style="216" customWidth="1"/>
    <col min="3" max="3" width="17.75" style="216" customWidth="1"/>
    <col min="4" max="16384" width="11.375" style="216"/>
  </cols>
  <sheetData>
    <row r="1" spans="1:3" x14ac:dyDescent="0.2">
      <c r="A1" s="73" t="s">
        <v>43</v>
      </c>
    </row>
    <row r="2" spans="1:3" x14ac:dyDescent="0.2">
      <c r="A2" s="73"/>
    </row>
    <row r="3" spans="1:3" s="266" customFormat="1" x14ac:dyDescent="0.2">
      <c r="A3" s="73"/>
    </row>
    <row r="4" spans="1:3" x14ac:dyDescent="0.2">
      <c r="A4" s="73"/>
    </row>
    <row r="5" spans="1:3" ht="11.25" customHeight="1" x14ac:dyDescent="0.2">
      <c r="A5" s="270" t="s">
        <v>195</v>
      </c>
      <c r="B5" s="271"/>
      <c r="C5" s="267" t="s">
        <v>213</v>
      </c>
    </row>
    <row r="6" spans="1:3" x14ac:dyDescent="0.2">
      <c r="A6" s="275"/>
      <c r="B6" s="275"/>
      <c r="C6" s="276"/>
    </row>
    <row r="7" spans="1:3" ht="15" customHeight="1" x14ac:dyDescent="0.2">
      <c r="A7" s="15" t="s">
        <v>46</v>
      </c>
      <c r="B7" s="272" t="s">
        <v>47</v>
      </c>
      <c r="C7" s="224" t="s">
        <v>54</v>
      </c>
    </row>
    <row r="8" spans="1:3" x14ac:dyDescent="0.2">
      <c r="A8" s="242">
        <v>900001</v>
      </c>
      <c r="B8" s="225" t="s">
        <v>183</v>
      </c>
      <c r="C8" s="229">
        <v>0</v>
      </c>
    </row>
    <row r="9" spans="1:3" x14ac:dyDescent="0.2">
      <c r="A9" s="242">
        <v>900002</v>
      </c>
      <c r="B9" s="226" t="s">
        <v>184</v>
      </c>
      <c r="C9" s="229">
        <f>SUM(C10:C14)</f>
        <v>0</v>
      </c>
    </row>
    <row r="10" spans="1:3" x14ac:dyDescent="0.2">
      <c r="A10" s="240">
        <v>4320</v>
      </c>
      <c r="B10" s="227" t="s">
        <v>185</v>
      </c>
      <c r="C10" s="230"/>
    </row>
    <row r="11" spans="1:3" ht="22.5" x14ac:dyDescent="0.2">
      <c r="A11" s="240">
        <v>4330</v>
      </c>
      <c r="B11" s="227" t="s">
        <v>186</v>
      </c>
      <c r="C11" s="230"/>
    </row>
    <row r="12" spans="1:3" x14ac:dyDescent="0.2">
      <c r="A12" s="240">
        <v>4340</v>
      </c>
      <c r="B12" s="227" t="s">
        <v>187</v>
      </c>
      <c r="C12" s="230"/>
    </row>
    <row r="13" spans="1:3" x14ac:dyDescent="0.2">
      <c r="A13" s="240">
        <v>4399</v>
      </c>
      <c r="B13" s="227" t="s">
        <v>188</v>
      </c>
      <c r="C13" s="230"/>
    </row>
    <row r="14" spans="1:3" x14ac:dyDescent="0.2">
      <c r="A14" s="241">
        <v>4400</v>
      </c>
      <c r="B14" s="227" t="s">
        <v>189</v>
      </c>
      <c r="C14" s="230"/>
    </row>
    <row r="15" spans="1:3" x14ac:dyDescent="0.2">
      <c r="A15" s="242">
        <v>900003</v>
      </c>
      <c r="B15" s="226" t="s">
        <v>190</v>
      </c>
      <c r="C15" s="229">
        <f>SUM(C16:C19)</f>
        <v>0</v>
      </c>
    </row>
    <row r="16" spans="1:3" x14ac:dyDescent="0.2">
      <c r="A16" s="245">
        <v>52</v>
      </c>
      <c r="B16" s="227" t="s">
        <v>191</v>
      </c>
      <c r="C16" s="230"/>
    </row>
    <row r="17" spans="1:3" x14ac:dyDescent="0.2">
      <c r="A17" s="245">
        <v>62</v>
      </c>
      <c r="B17" s="227" t="s">
        <v>192</v>
      </c>
      <c r="C17" s="230"/>
    </row>
    <row r="18" spans="1:3" x14ac:dyDescent="0.2">
      <c r="A18" s="249" t="s">
        <v>206</v>
      </c>
      <c r="B18" s="227" t="s">
        <v>193</v>
      </c>
      <c r="C18" s="230"/>
    </row>
    <row r="19" spans="1:3" x14ac:dyDescent="0.2">
      <c r="A19" s="241">
        <v>4500</v>
      </c>
      <c r="B19" s="228" t="s">
        <v>201</v>
      </c>
      <c r="C19" s="230"/>
    </row>
    <row r="20" spans="1:3" x14ac:dyDescent="0.2">
      <c r="A20" s="243">
        <v>900004</v>
      </c>
      <c r="B20" s="231" t="s">
        <v>194</v>
      </c>
      <c r="C20" s="232">
        <f>+C8+C9-C15</f>
        <v>0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orientation="portrait" r:id="rId1"/>
  <ignoredErrors>
    <ignoredError sqref="A1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E35" sqref="E35"/>
    </sheetView>
  </sheetViews>
  <sheetFormatPr baseColWidth="10" defaultColWidth="11.375" defaultRowHeight="11.25" x14ac:dyDescent="0.2"/>
  <cols>
    <col min="1" max="1" width="20.75" style="216" customWidth="1"/>
    <col min="2" max="2" width="50.75" style="216" customWidth="1"/>
    <col min="3" max="3" width="17.75" style="9" customWidth="1"/>
    <col min="4" max="16384" width="11.375" style="216"/>
  </cols>
  <sheetData>
    <row r="1" spans="1:3" x14ac:dyDescent="0.2">
      <c r="A1" s="73" t="s">
        <v>43</v>
      </c>
    </row>
    <row r="2" spans="1:3" x14ac:dyDescent="0.2">
      <c r="A2" s="73"/>
    </row>
    <row r="3" spans="1:3" s="266" customFormat="1" x14ac:dyDescent="0.2">
      <c r="A3" s="73"/>
      <c r="C3" s="9"/>
    </row>
    <row r="4" spans="1:3" x14ac:dyDescent="0.2">
      <c r="A4" s="73"/>
    </row>
    <row r="5" spans="1:3" ht="11.25" customHeight="1" x14ac:dyDescent="0.2">
      <c r="A5" s="270" t="s">
        <v>196</v>
      </c>
      <c r="B5" s="271"/>
      <c r="C5" s="274" t="s">
        <v>214</v>
      </c>
    </row>
    <row r="6" spans="1:3" ht="11.25" customHeight="1" x14ac:dyDescent="0.2">
      <c r="A6" s="275"/>
      <c r="B6" s="276"/>
      <c r="C6" s="277"/>
    </row>
    <row r="7" spans="1:3" ht="15" customHeight="1" x14ac:dyDescent="0.2">
      <c r="A7" s="15" t="s">
        <v>46</v>
      </c>
      <c r="B7" s="272" t="s">
        <v>47</v>
      </c>
      <c r="C7" s="224" t="s">
        <v>54</v>
      </c>
    </row>
    <row r="8" spans="1:3" x14ac:dyDescent="0.2">
      <c r="A8" s="247">
        <v>900001</v>
      </c>
      <c r="B8" s="234" t="s">
        <v>160</v>
      </c>
      <c r="C8" s="237">
        <v>0</v>
      </c>
    </row>
    <row r="9" spans="1:3" x14ac:dyDescent="0.2">
      <c r="A9" s="247">
        <v>900002</v>
      </c>
      <c r="B9" s="234" t="s">
        <v>161</v>
      </c>
      <c r="C9" s="237">
        <f>SUM(C10:C26)</f>
        <v>0</v>
      </c>
    </row>
    <row r="10" spans="1:3" x14ac:dyDescent="0.2">
      <c r="A10" s="240">
        <v>5100</v>
      </c>
      <c r="B10" s="235" t="s">
        <v>162</v>
      </c>
      <c r="C10" s="233"/>
    </row>
    <row r="11" spans="1:3" x14ac:dyDescent="0.2">
      <c r="A11" s="240">
        <v>5200</v>
      </c>
      <c r="B11" s="235" t="s">
        <v>163</v>
      </c>
      <c r="C11" s="233"/>
    </row>
    <row r="12" spans="1:3" x14ac:dyDescent="0.2">
      <c r="A12" s="240">
        <v>5300</v>
      </c>
      <c r="B12" s="235" t="s">
        <v>164</v>
      </c>
      <c r="C12" s="233"/>
    </row>
    <row r="13" spans="1:3" x14ac:dyDescent="0.2">
      <c r="A13" s="240">
        <v>5400</v>
      </c>
      <c r="B13" s="235" t="s">
        <v>165</v>
      </c>
      <c r="C13" s="233"/>
    </row>
    <row r="14" spans="1:3" x14ac:dyDescent="0.2">
      <c r="A14" s="240">
        <v>5500</v>
      </c>
      <c r="B14" s="235" t="s">
        <v>166</v>
      </c>
      <c r="C14" s="233"/>
    </row>
    <row r="15" spans="1:3" x14ac:dyDescent="0.2">
      <c r="A15" s="240">
        <v>5600</v>
      </c>
      <c r="B15" s="235" t="s">
        <v>167</v>
      </c>
      <c r="C15" s="233"/>
    </row>
    <row r="16" spans="1:3" x14ac:dyDescent="0.2">
      <c r="A16" s="240">
        <v>5700</v>
      </c>
      <c r="B16" s="235" t="s">
        <v>168</v>
      </c>
      <c r="C16" s="233"/>
    </row>
    <row r="17" spans="1:3" x14ac:dyDescent="0.2">
      <c r="A17" s="240" t="s">
        <v>212</v>
      </c>
      <c r="B17" s="235" t="s">
        <v>169</v>
      </c>
      <c r="C17" s="233"/>
    </row>
    <row r="18" spans="1:3" x14ac:dyDescent="0.2">
      <c r="A18" s="240">
        <v>5900</v>
      </c>
      <c r="B18" s="235" t="s">
        <v>170</v>
      </c>
      <c r="C18" s="233"/>
    </row>
    <row r="19" spans="1:3" x14ac:dyDescent="0.2">
      <c r="A19" s="245">
        <v>6200</v>
      </c>
      <c r="B19" s="235" t="s">
        <v>171</v>
      </c>
      <c r="C19" s="233"/>
    </row>
    <row r="20" spans="1:3" x14ac:dyDescent="0.2">
      <c r="A20" s="245">
        <v>7200</v>
      </c>
      <c r="B20" s="235" t="s">
        <v>172</v>
      </c>
      <c r="C20" s="233"/>
    </row>
    <row r="21" spans="1:3" x14ac:dyDescent="0.2">
      <c r="A21" s="245">
        <v>7300</v>
      </c>
      <c r="B21" s="235" t="s">
        <v>173</v>
      </c>
      <c r="C21" s="233"/>
    </row>
    <row r="22" spans="1:3" x14ac:dyDescent="0.2">
      <c r="A22" s="245">
        <v>7500</v>
      </c>
      <c r="B22" s="235" t="s">
        <v>174</v>
      </c>
      <c r="C22" s="233"/>
    </row>
    <row r="23" spans="1:3" x14ac:dyDescent="0.2">
      <c r="A23" s="245">
        <v>7900</v>
      </c>
      <c r="B23" s="235" t="s">
        <v>175</v>
      </c>
      <c r="C23" s="233"/>
    </row>
    <row r="24" spans="1:3" x14ac:dyDescent="0.2">
      <c r="A24" s="245">
        <v>9100</v>
      </c>
      <c r="B24" s="235" t="s">
        <v>200</v>
      </c>
      <c r="C24" s="233"/>
    </row>
    <row r="25" spans="1:3" x14ac:dyDescent="0.2">
      <c r="A25" s="245">
        <v>9900</v>
      </c>
      <c r="B25" s="235" t="s">
        <v>176</v>
      </c>
      <c r="C25" s="233"/>
    </row>
    <row r="26" spans="1:3" x14ac:dyDescent="0.2">
      <c r="A26" s="245">
        <v>7400</v>
      </c>
      <c r="B26" s="236" t="s">
        <v>202</v>
      </c>
      <c r="C26" s="233"/>
    </row>
    <row r="27" spans="1:3" x14ac:dyDescent="0.2">
      <c r="A27" s="247">
        <v>900003</v>
      </c>
      <c r="B27" s="234" t="s">
        <v>205</v>
      </c>
      <c r="C27" s="237">
        <f>SUM(C28:C34)</f>
        <v>0</v>
      </c>
    </row>
    <row r="28" spans="1:3" x14ac:dyDescent="0.2">
      <c r="A28" s="240">
        <v>5510</v>
      </c>
      <c r="B28" s="235" t="s">
        <v>177</v>
      </c>
      <c r="C28" s="233"/>
    </row>
    <row r="29" spans="1:3" x14ac:dyDescent="0.2">
      <c r="A29" s="240">
        <v>5520</v>
      </c>
      <c r="B29" s="235" t="s">
        <v>178</v>
      </c>
      <c r="C29" s="233"/>
    </row>
    <row r="30" spans="1:3" x14ac:dyDescent="0.2">
      <c r="A30" s="240">
        <v>5530</v>
      </c>
      <c r="B30" s="235" t="s">
        <v>179</v>
      </c>
      <c r="C30" s="233"/>
    </row>
    <row r="31" spans="1:3" ht="22.5" x14ac:dyDescent="0.2">
      <c r="A31" s="240">
        <v>5540</v>
      </c>
      <c r="B31" s="235" t="s">
        <v>180</v>
      </c>
      <c r="C31" s="233"/>
    </row>
    <row r="32" spans="1:3" x14ac:dyDescent="0.2">
      <c r="A32" s="240">
        <v>5550</v>
      </c>
      <c r="B32" s="235" t="s">
        <v>181</v>
      </c>
      <c r="C32" s="233"/>
    </row>
    <row r="33" spans="1:3" x14ac:dyDescent="0.2">
      <c r="A33" s="240">
        <v>5590</v>
      </c>
      <c r="B33" s="235" t="s">
        <v>203</v>
      </c>
      <c r="C33" s="233"/>
    </row>
    <row r="34" spans="1:3" x14ac:dyDescent="0.2">
      <c r="A34" s="240">
        <v>5600</v>
      </c>
      <c r="B34" s="236" t="s">
        <v>204</v>
      </c>
      <c r="C34" s="233"/>
    </row>
    <row r="35" spans="1:3" x14ac:dyDescent="0.2">
      <c r="A35" s="248">
        <v>900004</v>
      </c>
      <c r="B35" s="238" t="s">
        <v>182</v>
      </c>
      <c r="C35" s="239">
        <f>+C8-C9+C27</f>
        <v>0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E13" sqref="E13"/>
    </sheetView>
  </sheetViews>
  <sheetFormatPr baseColWidth="10" defaultColWidth="11.375" defaultRowHeight="11.25" x14ac:dyDescent="0.2"/>
  <cols>
    <col min="1" max="1" width="13" style="8" customWidth="1"/>
    <col min="2" max="2" width="53.625" style="8" customWidth="1"/>
    <col min="3" max="3" width="18.75" style="8" bestFit="1" customWidth="1"/>
    <col min="4" max="4" width="17" style="8" bestFit="1" customWidth="1"/>
    <col min="5" max="5" width="9.125" style="8" bestFit="1" customWidth="1"/>
    <col min="6" max="16384" width="11.375" style="8"/>
  </cols>
  <sheetData>
    <row r="1" spans="1:8" x14ac:dyDescent="0.2">
      <c r="E1" s="7" t="s">
        <v>44</v>
      </c>
    </row>
    <row r="2" spans="1:8" ht="15" customHeight="1" x14ac:dyDescent="0.2">
      <c r="A2" s="356" t="s">
        <v>40</v>
      </c>
    </row>
    <row r="3" spans="1:8" x14ac:dyDescent="0.2">
      <c r="A3" s="3"/>
    </row>
    <row r="4" spans="1:8" s="122" customFormat="1" ht="12.75" x14ac:dyDescent="0.2">
      <c r="A4" s="357" t="s">
        <v>122</v>
      </c>
    </row>
    <row r="5" spans="1:8" s="122" customFormat="1" ht="35.1" customHeight="1" x14ac:dyDescent="0.2">
      <c r="A5" s="370" t="s">
        <v>123</v>
      </c>
      <c r="B5" s="370"/>
      <c r="C5" s="370"/>
      <c r="D5" s="370"/>
      <c r="E5" s="370"/>
      <c r="F5" s="370"/>
      <c r="H5" s="124"/>
    </row>
    <row r="6" spans="1:8" s="122" customFormat="1" x14ac:dyDescent="0.2">
      <c r="A6" s="123"/>
      <c r="B6" s="123"/>
      <c r="C6" s="123"/>
      <c r="D6" s="123"/>
      <c r="H6" s="124"/>
    </row>
    <row r="7" spans="1:8" s="122" customFormat="1" ht="12.75" x14ac:dyDescent="0.2">
      <c r="A7" s="124" t="s">
        <v>124</v>
      </c>
      <c r="B7" s="124"/>
      <c r="C7" s="124"/>
      <c r="D7" s="124"/>
    </row>
    <row r="8" spans="1:8" s="122" customFormat="1" x14ac:dyDescent="0.2">
      <c r="A8" s="124"/>
      <c r="B8" s="124"/>
      <c r="C8" s="124"/>
      <c r="D8" s="124"/>
    </row>
    <row r="9" spans="1:8" s="122" customFormat="1" ht="12.75" x14ac:dyDescent="0.2">
      <c r="A9" s="344" t="s">
        <v>125</v>
      </c>
      <c r="B9" s="124"/>
      <c r="C9" s="124"/>
      <c r="D9" s="124"/>
    </row>
    <row r="10" spans="1:8" s="122" customFormat="1" ht="12.75" x14ac:dyDescent="0.2">
      <c r="A10" s="344"/>
      <c r="B10" s="124"/>
      <c r="C10" s="124"/>
      <c r="D10" s="124"/>
    </row>
    <row r="11" spans="1:8" s="122" customFormat="1" ht="12.75" x14ac:dyDescent="0.2">
      <c r="A11" s="346">
        <v>7000</v>
      </c>
      <c r="B11" s="345" t="s">
        <v>370</v>
      </c>
      <c r="C11" s="124"/>
      <c r="D11" s="124"/>
    </row>
    <row r="12" spans="1:8" s="122" customFormat="1" ht="12.75" x14ac:dyDescent="0.2">
      <c r="A12" s="346"/>
      <c r="B12" s="345"/>
      <c r="C12" s="124"/>
      <c r="D12" s="124"/>
    </row>
    <row r="13" spans="1:8" s="122" customFormat="1" x14ac:dyDescent="0.2">
      <c r="A13" s="127" t="s">
        <v>46</v>
      </c>
      <c r="B13" s="127" t="s">
        <v>47</v>
      </c>
      <c r="C13" s="127" t="s">
        <v>75</v>
      </c>
      <c r="D13" s="127" t="s">
        <v>76</v>
      </c>
      <c r="E13" s="127" t="s">
        <v>77</v>
      </c>
    </row>
    <row r="14" spans="1:8" s="122" customFormat="1" x14ac:dyDescent="0.2">
      <c r="A14" s="347">
        <v>7100</v>
      </c>
      <c r="B14" s="348" t="s">
        <v>338</v>
      </c>
      <c r="C14" s="349"/>
      <c r="D14" s="349"/>
      <c r="E14" s="350"/>
    </row>
    <row r="15" spans="1:8" s="122" customFormat="1" x14ac:dyDescent="0.2">
      <c r="A15" s="341">
        <v>7110</v>
      </c>
      <c r="B15" s="351" t="s">
        <v>339</v>
      </c>
      <c r="C15" s="349"/>
      <c r="D15" s="349"/>
      <c r="E15" s="350"/>
    </row>
    <row r="16" spans="1:8" s="122" customFormat="1" x14ac:dyDescent="0.2">
      <c r="A16" s="341">
        <v>7120</v>
      </c>
      <c r="B16" s="351" t="s">
        <v>340</v>
      </c>
      <c r="C16" s="349"/>
      <c r="D16" s="349"/>
      <c r="E16" s="350"/>
    </row>
    <row r="17" spans="1:5" s="122" customFormat="1" x14ac:dyDescent="0.2">
      <c r="A17" s="341">
        <v>7130</v>
      </c>
      <c r="B17" s="351" t="s">
        <v>341</v>
      </c>
      <c r="C17" s="349"/>
      <c r="D17" s="349"/>
      <c r="E17" s="350"/>
    </row>
    <row r="18" spans="1:5" s="122" customFormat="1" x14ac:dyDescent="0.2">
      <c r="A18" s="341">
        <v>7140</v>
      </c>
      <c r="B18" s="351" t="s">
        <v>342</v>
      </c>
      <c r="C18" s="349"/>
      <c r="D18" s="349"/>
      <c r="E18" s="350"/>
    </row>
    <row r="19" spans="1:5" s="122" customFormat="1" x14ac:dyDescent="0.2">
      <c r="A19" s="341">
        <v>7150</v>
      </c>
      <c r="B19" s="351" t="s">
        <v>343</v>
      </c>
      <c r="C19" s="349"/>
      <c r="D19" s="349"/>
      <c r="E19" s="350"/>
    </row>
    <row r="20" spans="1:5" s="122" customFormat="1" x14ac:dyDescent="0.2">
      <c r="A20" s="341">
        <v>7160</v>
      </c>
      <c r="B20" s="351" t="s">
        <v>344</v>
      </c>
      <c r="C20" s="349"/>
      <c r="D20" s="349"/>
      <c r="E20" s="350"/>
    </row>
    <row r="21" spans="1:5" s="122" customFormat="1" x14ac:dyDescent="0.2">
      <c r="A21" s="347">
        <v>7200</v>
      </c>
      <c r="B21" s="348" t="s">
        <v>345</v>
      </c>
      <c r="C21" s="349"/>
      <c r="D21" s="349"/>
      <c r="E21" s="350"/>
    </row>
    <row r="22" spans="1:5" s="122" customFormat="1" x14ac:dyDescent="0.2">
      <c r="A22" s="341">
        <v>7210</v>
      </c>
      <c r="B22" s="351" t="s">
        <v>346</v>
      </c>
      <c r="C22" s="349"/>
      <c r="D22" s="349"/>
      <c r="E22" s="350"/>
    </row>
    <row r="23" spans="1:5" s="122" customFormat="1" x14ac:dyDescent="0.2">
      <c r="A23" s="341">
        <v>7220</v>
      </c>
      <c r="B23" s="351" t="s">
        <v>347</v>
      </c>
      <c r="C23" s="349"/>
      <c r="D23" s="349"/>
      <c r="E23" s="350"/>
    </row>
    <row r="24" spans="1:5" s="122" customFormat="1" ht="12.95" customHeight="1" x14ac:dyDescent="0.2">
      <c r="A24" s="341">
        <v>7230</v>
      </c>
      <c r="B24" s="352" t="s">
        <v>348</v>
      </c>
      <c r="C24" s="350"/>
      <c r="D24" s="350"/>
      <c r="E24" s="350"/>
    </row>
    <row r="25" spans="1:5" s="122" customFormat="1" ht="22.5" x14ac:dyDescent="0.2">
      <c r="A25" s="341">
        <v>7240</v>
      </c>
      <c r="B25" s="352" t="s">
        <v>349</v>
      </c>
      <c r="C25" s="350"/>
      <c r="D25" s="350"/>
      <c r="E25" s="350"/>
    </row>
    <row r="26" spans="1:5" s="122" customFormat="1" ht="22.5" x14ac:dyDescent="0.2">
      <c r="A26" s="341">
        <v>7250</v>
      </c>
      <c r="B26" s="352" t="s">
        <v>350</v>
      </c>
      <c r="C26" s="350"/>
      <c r="D26" s="350"/>
      <c r="E26" s="350"/>
    </row>
    <row r="27" spans="1:5" s="122" customFormat="1" x14ac:dyDescent="0.2">
      <c r="A27" s="341">
        <v>7260</v>
      </c>
      <c r="B27" s="352" t="s">
        <v>351</v>
      </c>
      <c r="C27" s="350"/>
      <c r="D27" s="350"/>
      <c r="E27" s="350"/>
    </row>
    <row r="28" spans="1:5" s="122" customFormat="1" x14ac:dyDescent="0.2">
      <c r="A28" s="347">
        <v>7300</v>
      </c>
      <c r="B28" s="353" t="s">
        <v>352</v>
      </c>
      <c r="C28" s="350"/>
      <c r="D28" s="350"/>
      <c r="E28" s="350"/>
    </row>
    <row r="29" spans="1:5" s="122" customFormat="1" x14ac:dyDescent="0.2">
      <c r="A29" s="341">
        <v>7310</v>
      </c>
      <c r="B29" s="352" t="s">
        <v>353</v>
      </c>
      <c r="C29" s="350"/>
      <c r="D29" s="350"/>
      <c r="E29" s="350"/>
    </row>
    <row r="30" spans="1:5" s="122" customFormat="1" x14ac:dyDescent="0.2">
      <c r="A30" s="341">
        <v>7320</v>
      </c>
      <c r="B30" s="352" t="s">
        <v>354</v>
      </c>
      <c r="C30" s="350"/>
      <c r="D30" s="350"/>
      <c r="E30" s="350"/>
    </row>
    <row r="31" spans="1:5" s="122" customFormat="1" x14ac:dyDescent="0.2">
      <c r="A31" s="341">
        <v>7330</v>
      </c>
      <c r="B31" s="352" t="s">
        <v>355</v>
      </c>
      <c r="C31" s="350"/>
      <c r="D31" s="350"/>
      <c r="E31" s="350"/>
    </row>
    <row r="32" spans="1:5" s="122" customFormat="1" x14ac:dyDescent="0.2">
      <c r="A32" s="341">
        <v>7340</v>
      </c>
      <c r="B32" s="352" t="s">
        <v>356</v>
      </c>
      <c r="C32" s="350"/>
      <c r="D32" s="350"/>
      <c r="E32" s="350"/>
    </row>
    <row r="33" spans="1:5" s="122" customFormat="1" x14ac:dyDescent="0.2">
      <c r="A33" s="341">
        <v>7350</v>
      </c>
      <c r="B33" s="352" t="s">
        <v>357</v>
      </c>
      <c r="C33" s="350"/>
      <c r="D33" s="350"/>
      <c r="E33" s="350"/>
    </row>
    <row r="34" spans="1:5" s="122" customFormat="1" x14ac:dyDescent="0.2">
      <c r="A34" s="341">
        <v>7360</v>
      </c>
      <c r="B34" s="352" t="s">
        <v>358</v>
      </c>
      <c r="C34" s="350"/>
      <c r="D34" s="350"/>
      <c r="E34" s="350"/>
    </row>
    <row r="35" spans="1:5" s="122" customFormat="1" x14ac:dyDescent="0.2">
      <c r="A35" s="347">
        <v>7400</v>
      </c>
      <c r="B35" s="353" t="s">
        <v>359</v>
      </c>
      <c r="C35" s="350"/>
      <c r="D35" s="350"/>
      <c r="E35" s="350"/>
    </row>
    <row r="36" spans="1:5" s="122" customFormat="1" x14ac:dyDescent="0.2">
      <c r="A36" s="341">
        <v>7410</v>
      </c>
      <c r="B36" s="352" t="s">
        <v>360</v>
      </c>
      <c r="C36" s="350"/>
      <c r="D36" s="350"/>
      <c r="E36" s="350"/>
    </row>
    <row r="37" spans="1:5" s="122" customFormat="1" x14ac:dyDescent="0.2">
      <c r="A37" s="341">
        <v>7420</v>
      </c>
      <c r="B37" s="352" t="s">
        <v>361</v>
      </c>
      <c r="C37" s="350"/>
      <c r="D37" s="350"/>
      <c r="E37" s="350"/>
    </row>
    <row r="38" spans="1:5" s="122" customFormat="1" ht="22.5" x14ac:dyDescent="0.2">
      <c r="A38" s="347">
        <v>7500</v>
      </c>
      <c r="B38" s="353" t="s">
        <v>362</v>
      </c>
      <c r="C38" s="350"/>
      <c r="D38" s="350"/>
      <c r="E38" s="350"/>
    </row>
    <row r="39" spans="1:5" s="122" customFormat="1" ht="22.5" x14ac:dyDescent="0.2">
      <c r="A39" s="341">
        <v>7510</v>
      </c>
      <c r="B39" s="352" t="s">
        <v>363</v>
      </c>
      <c r="C39" s="350"/>
      <c r="D39" s="350"/>
      <c r="E39" s="350"/>
    </row>
    <row r="40" spans="1:5" s="122" customFormat="1" ht="22.5" x14ac:dyDescent="0.2">
      <c r="A40" s="341">
        <v>7520</v>
      </c>
      <c r="B40" s="352" t="s">
        <v>364</v>
      </c>
      <c r="C40" s="350"/>
      <c r="D40" s="350"/>
      <c r="E40" s="350"/>
    </row>
    <row r="41" spans="1:5" s="122" customFormat="1" x14ac:dyDescent="0.2">
      <c r="A41" s="347">
        <v>7600</v>
      </c>
      <c r="B41" s="353" t="s">
        <v>365</v>
      </c>
      <c r="C41" s="350"/>
      <c r="D41" s="350"/>
      <c r="E41" s="350"/>
    </row>
    <row r="42" spans="1:5" s="122" customFormat="1" x14ac:dyDescent="0.2">
      <c r="A42" s="341">
        <v>7610</v>
      </c>
      <c r="B42" s="351" t="s">
        <v>366</v>
      </c>
      <c r="C42" s="349"/>
      <c r="D42" s="349"/>
      <c r="E42" s="350"/>
    </row>
    <row r="43" spans="1:5" s="122" customFormat="1" x14ac:dyDescent="0.2">
      <c r="A43" s="341">
        <v>7620</v>
      </c>
      <c r="B43" s="351" t="s">
        <v>367</v>
      </c>
      <c r="C43" s="349"/>
      <c r="D43" s="349"/>
      <c r="E43" s="350"/>
    </row>
    <row r="44" spans="1:5" s="122" customFormat="1" x14ac:dyDescent="0.2">
      <c r="A44" s="341">
        <v>7630</v>
      </c>
      <c r="B44" s="351" t="s">
        <v>368</v>
      </c>
      <c r="C44" s="349"/>
      <c r="D44" s="349"/>
      <c r="E44" s="350"/>
    </row>
    <row r="45" spans="1:5" s="122" customFormat="1" x14ac:dyDescent="0.2">
      <c r="A45" s="341">
        <v>7640</v>
      </c>
      <c r="B45" s="352" t="s">
        <v>369</v>
      </c>
      <c r="C45" s="350"/>
      <c r="D45" s="350"/>
      <c r="E45" s="350"/>
    </row>
    <row r="46" spans="1:5" s="122" customFormat="1" x14ac:dyDescent="0.2">
      <c r="A46" s="341"/>
      <c r="B46" s="352"/>
      <c r="C46" s="350"/>
      <c r="D46" s="350"/>
      <c r="E46" s="350"/>
    </row>
    <row r="47" spans="1:5" s="122" customFormat="1" x14ac:dyDescent="0.2">
      <c r="A47" s="347" t="s">
        <v>371</v>
      </c>
      <c r="B47" s="354" t="s">
        <v>372</v>
      </c>
      <c r="C47" s="350"/>
      <c r="D47" s="350"/>
      <c r="E47" s="350"/>
    </row>
    <row r="48" spans="1:5" s="122" customFormat="1" x14ac:dyDescent="0.2">
      <c r="A48" s="341" t="s">
        <v>373</v>
      </c>
      <c r="B48" s="355" t="s">
        <v>374</v>
      </c>
      <c r="C48" s="350"/>
      <c r="D48" s="350"/>
      <c r="E48" s="350"/>
    </row>
    <row r="49" spans="1:8" s="122" customFormat="1" x14ac:dyDescent="0.2">
      <c r="A49" s="341" t="s">
        <v>375</v>
      </c>
      <c r="B49" s="355" t="s">
        <v>376</v>
      </c>
      <c r="C49" s="350"/>
      <c r="D49" s="350"/>
      <c r="E49" s="350"/>
    </row>
    <row r="50" spans="1:8" s="122" customFormat="1" x14ac:dyDescent="0.2">
      <c r="A50" s="341" t="s">
        <v>377</v>
      </c>
      <c r="B50" s="355" t="s">
        <v>378</v>
      </c>
      <c r="C50" s="350"/>
      <c r="D50" s="350"/>
      <c r="E50" s="350"/>
    </row>
    <row r="51" spans="1:8" s="122" customFormat="1" x14ac:dyDescent="0.2">
      <c r="A51" s="341" t="s">
        <v>379</v>
      </c>
      <c r="B51" s="355" t="s">
        <v>380</v>
      </c>
      <c r="C51" s="350"/>
      <c r="D51" s="350"/>
      <c r="E51" s="350"/>
    </row>
    <row r="52" spans="1:8" s="122" customFormat="1" x14ac:dyDescent="0.2">
      <c r="A52" s="341" t="s">
        <v>381</v>
      </c>
      <c r="B52" s="355" t="s">
        <v>382</v>
      </c>
      <c r="C52" s="350"/>
      <c r="D52" s="350"/>
      <c r="E52" s="350"/>
    </row>
    <row r="53" spans="1:8" s="122" customFormat="1" x14ac:dyDescent="0.2">
      <c r="A53" s="341" t="s">
        <v>383</v>
      </c>
      <c r="B53" s="355" t="s">
        <v>384</v>
      </c>
      <c r="C53" s="350"/>
      <c r="D53" s="350"/>
      <c r="E53" s="350"/>
    </row>
    <row r="54" spans="1:8" s="122" customFormat="1" ht="12" x14ac:dyDescent="0.2">
      <c r="A54" s="332" t="s">
        <v>321</v>
      </c>
      <c r="B54" s="135"/>
    </row>
    <row r="55" spans="1:8" s="122" customFormat="1" x14ac:dyDescent="0.2">
      <c r="A55" s="124"/>
      <c r="B55" s="135"/>
    </row>
    <row r="56" spans="1:8" s="122" customFormat="1" ht="12.75" x14ac:dyDescent="0.2">
      <c r="A56" s="333" t="s">
        <v>385</v>
      </c>
      <c r="B56" s="135"/>
    </row>
    <row r="57" spans="1:8" s="122" customFormat="1" ht="12.75" x14ac:dyDescent="0.2">
      <c r="A57" s="333"/>
    </row>
    <row r="58" spans="1:8" s="122" customFormat="1" ht="12.75" x14ac:dyDescent="0.2">
      <c r="A58" s="346">
        <v>8000</v>
      </c>
      <c r="B58" s="345" t="s">
        <v>323</v>
      </c>
    </row>
    <row r="59" spans="1:8" s="122" customFormat="1" x14ac:dyDescent="0.2">
      <c r="B59" s="369" t="s">
        <v>126</v>
      </c>
      <c r="C59" s="369"/>
      <c r="D59" s="369"/>
      <c r="E59" s="369"/>
      <c r="H59" s="125"/>
    </row>
    <row r="60" spans="1:8" s="122" customFormat="1" x14ac:dyDescent="0.2">
      <c r="A60" s="126" t="s">
        <v>46</v>
      </c>
      <c r="B60" s="126" t="s">
        <v>47</v>
      </c>
      <c r="C60" s="127" t="s">
        <v>75</v>
      </c>
      <c r="D60" s="127" t="s">
        <v>76</v>
      </c>
      <c r="E60" s="127" t="s">
        <v>77</v>
      </c>
      <c r="H60" s="125"/>
    </row>
    <row r="61" spans="1:8" s="122" customFormat="1" x14ac:dyDescent="0.2">
      <c r="A61" s="338">
        <v>8100</v>
      </c>
      <c r="B61" s="339" t="s">
        <v>324</v>
      </c>
      <c r="C61" s="129"/>
      <c r="D61" s="127"/>
      <c r="E61" s="127"/>
      <c r="H61" s="125"/>
    </row>
    <row r="62" spans="1:8" s="122" customFormat="1" x14ac:dyDescent="0.2">
      <c r="A62" s="334">
        <v>8110</v>
      </c>
      <c r="B62" s="128" t="s">
        <v>325</v>
      </c>
      <c r="C62" s="129"/>
      <c r="D62" s="127"/>
      <c r="E62" s="127"/>
      <c r="F62" s="125"/>
      <c r="H62" s="125"/>
    </row>
    <row r="63" spans="1:8" s="122" customFormat="1" x14ac:dyDescent="0.2">
      <c r="A63" s="334">
        <v>8120</v>
      </c>
      <c r="B63" s="128" t="s">
        <v>326</v>
      </c>
      <c r="C63" s="129"/>
      <c r="D63" s="127"/>
      <c r="E63" s="127"/>
      <c r="F63" s="125"/>
      <c r="H63" s="125"/>
    </row>
    <row r="64" spans="1:8" s="122" customFormat="1" x14ac:dyDescent="0.2">
      <c r="A64" s="335">
        <v>8130</v>
      </c>
      <c r="B64" s="128" t="s">
        <v>327</v>
      </c>
      <c r="C64" s="129"/>
      <c r="D64" s="127"/>
      <c r="E64" s="127"/>
      <c r="F64" s="125"/>
      <c r="H64" s="125"/>
    </row>
    <row r="65" spans="1:8" s="122" customFormat="1" x14ac:dyDescent="0.2">
      <c r="A65" s="335">
        <v>8140</v>
      </c>
      <c r="B65" s="128" t="s">
        <v>328</v>
      </c>
      <c r="C65" s="129"/>
      <c r="D65" s="127"/>
      <c r="E65" s="127"/>
      <c r="F65" s="125"/>
      <c r="H65" s="125"/>
    </row>
    <row r="66" spans="1:8" s="122" customFormat="1" x14ac:dyDescent="0.2">
      <c r="A66" s="335">
        <v>8150</v>
      </c>
      <c r="B66" s="128" t="s">
        <v>329</v>
      </c>
      <c r="C66" s="129"/>
      <c r="D66" s="127"/>
      <c r="E66" s="127"/>
      <c r="F66" s="125"/>
      <c r="H66" s="125"/>
    </row>
    <row r="67" spans="1:8" s="122" customFormat="1" x14ac:dyDescent="0.2">
      <c r="A67" s="340">
        <v>8200</v>
      </c>
      <c r="B67" s="339" t="s">
        <v>330</v>
      </c>
      <c r="C67" s="129"/>
      <c r="D67" s="127"/>
      <c r="E67" s="127"/>
      <c r="F67" s="125"/>
      <c r="G67" s="125"/>
      <c r="H67" s="125"/>
    </row>
    <row r="68" spans="1:8" s="122" customFormat="1" x14ac:dyDescent="0.2">
      <c r="A68" s="335">
        <v>8210</v>
      </c>
      <c r="B68" s="128" t="s">
        <v>331</v>
      </c>
      <c r="C68" s="129"/>
      <c r="D68" s="127"/>
      <c r="E68" s="127"/>
      <c r="F68" s="125"/>
      <c r="G68" s="125"/>
      <c r="H68" s="125"/>
    </row>
    <row r="69" spans="1:8" s="122" customFormat="1" x14ac:dyDescent="0.2">
      <c r="A69" s="335">
        <v>8220</v>
      </c>
      <c r="B69" s="128" t="s">
        <v>332</v>
      </c>
      <c r="C69" s="129"/>
      <c r="D69" s="127"/>
      <c r="E69" s="127"/>
      <c r="F69" s="125"/>
      <c r="G69" s="125"/>
      <c r="H69" s="125"/>
    </row>
    <row r="70" spans="1:8" s="122" customFormat="1" x14ac:dyDescent="0.2">
      <c r="A70" s="335">
        <v>8230</v>
      </c>
      <c r="B70" s="128" t="s">
        <v>333</v>
      </c>
      <c r="C70" s="129"/>
      <c r="D70" s="127"/>
      <c r="E70" s="127"/>
      <c r="F70" s="125"/>
      <c r="G70" s="125"/>
      <c r="H70" s="125"/>
    </row>
    <row r="71" spans="1:8" s="122" customFormat="1" x14ac:dyDescent="0.2">
      <c r="A71" s="335">
        <v>8240</v>
      </c>
      <c r="B71" s="128" t="s">
        <v>334</v>
      </c>
      <c r="C71" s="129"/>
      <c r="D71" s="127"/>
      <c r="E71" s="127"/>
      <c r="F71" s="125"/>
      <c r="G71" s="125"/>
      <c r="H71" s="125"/>
    </row>
    <row r="72" spans="1:8" s="122" customFormat="1" x14ac:dyDescent="0.2">
      <c r="A72" s="336">
        <v>8250</v>
      </c>
      <c r="B72" s="130" t="s">
        <v>335</v>
      </c>
      <c r="C72" s="131"/>
      <c r="D72" s="126"/>
      <c r="E72" s="126"/>
      <c r="F72" s="125"/>
      <c r="G72" s="125"/>
      <c r="H72" s="125"/>
    </row>
    <row r="73" spans="1:8" s="122" customFormat="1" x14ac:dyDescent="0.2">
      <c r="A73" s="337">
        <v>8260</v>
      </c>
      <c r="B73" s="132" t="s">
        <v>336</v>
      </c>
      <c r="C73" s="127"/>
      <c r="D73" s="127"/>
      <c r="E73" s="127"/>
      <c r="F73" s="125"/>
      <c r="G73" s="125"/>
      <c r="H73" s="125"/>
    </row>
    <row r="74" spans="1:8" s="122" customFormat="1" x14ac:dyDescent="0.2">
      <c r="A74" s="341">
        <v>8270</v>
      </c>
      <c r="B74" s="342" t="s">
        <v>337</v>
      </c>
      <c r="C74" s="343"/>
      <c r="D74" s="343"/>
      <c r="E74" s="343"/>
      <c r="F74" s="125"/>
      <c r="G74" s="125"/>
      <c r="H74" s="125"/>
    </row>
    <row r="75" spans="1:8" ht="12" x14ac:dyDescent="0.2">
      <c r="A75" s="332" t="s">
        <v>322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/>
  </sheetViews>
  <sheetFormatPr baseColWidth="10" defaultColWidth="11.375" defaultRowHeight="11.25" x14ac:dyDescent="0.2"/>
  <cols>
    <col min="1" max="1" width="20.75" style="19" customWidth="1"/>
    <col min="2" max="2" width="50.75" style="19" customWidth="1"/>
    <col min="3" max="3" width="17.75" style="21" customWidth="1"/>
    <col min="4" max="5" width="17.75" style="168" customWidth="1"/>
    <col min="6" max="6" width="14.75" style="19" customWidth="1"/>
    <col min="7" max="16384" width="11.375" style="19"/>
  </cols>
  <sheetData>
    <row r="1" spans="1:6" s="8" customFormat="1" x14ac:dyDescent="0.2">
      <c r="A1" s="3" t="s">
        <v>43</v>
      </c>
      <c r="B1" s="3"/>
      <c r="C1" s="4"/>
      <c r="D1" s="5"/>
      <c r="E1" s="6"/>
      <c r="F1" s="7"/>
    </row>
    <row r="2" spans="1:6" s="8" customFormat="1" x14ac:dyDescent="0.2">
      <c r="A2" s="3" t="s">
        <v>199</v>
      </c>
      <c r="B2" s="3"/>
      <c r="C2" s="4"/>
      <c r="D2" s="5"/>
      <c r="E2" s="6"/>
    </row>
    <row r="3" spans="1:6" s="8" customFormat="1" x14ac:dyDescent="0.2">
      <c r="C3" s="9"/>
      <c r="D3" s="5"/>
      <c r="E3" s="6"/>
    </row>
    <row r="4" spans="1:6" s="8" customFormat="1" x14ac:dyDescent="0.2">
      <c r="C4" s="9"/>
      <c r="D4" s="5"/>
      <c r="E4" s="6"/>
    </row>
    <row r="5" spans="1:6" s="8" customFormat="1" ht="11.25" customHeight="1" x14ac:dyDescent="0.2">
      <c r="A5" s="10" t="s">
        <v>141</v>
      </c>
      <c r="B5" s="11"/>
      <c r="C5" s="9"/>
      <c r="D5" s="4"/>
      <c r="E5" s="12" t="s">
        <v>45</v>
      </c>
    </row>
    <row r="6" spans="1:6" s="8" customFormat="1" x14ac:dyDescent="0.2">
      <c r="A6" s="13"/>
      <c r="B6" s="13"/>
      <c r="C6" s="14"/>
      <c r="D6" s="3"/>
      <c r="E6" s="4"/>
      <c r="F6" s="3"/>
    </row>
    <row r="7" spans="1:6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7" t="s">
        <v>50</v>
      </c>
    </row>
    <row r="8" spans="1:6" ht="11.25" customHeight="1" x14ac:dyDescent="0.2">
      <c r="A8" s="159" t="s">
        <v>392</v>
      </c>
      <c r="B8" s="159" t="s">
        <v>393</v>
      </c>
      <c r="C8" s="136">
        <v>4368810.6500000004</v>
      </c>
      <c r="D8" s="145">
        <v>0</v>
      </c>
      <c r="E8" s="136">
        <v>4368810.6500000004</v>
      </c>
    </row>
    <row r="9" spans="1:6" ht="11.25" customHeight="1" x14ac:dyDescent="0.2">
      <c r="A9" s="159"/>
      <c r="B9" s="159"/>
      <c r="C9" s="136"/>
      <c r="D9" s="145"/>
      <c r="E9" s="136"/>
    </row>
    <row r="10" spans="1:6" ht="11.25" customHeight="1" x14ac:dyDescent="0.2">
      <c r="A10" s="159"/>
      <c r="B10" s="159"/>
      <c r="C10" s="136"/>
      <c r="D10" s="145"/>
      <c r="E10" s="136"/>
    </row>
    <row r="11" spans="1:6" ht="11.25" customHeight="1" x14ac:dyDescent="0.2">
      <c r="A11" s="159"/>
      <c r="B11" s="159"/>
      <c r="C11" s="136"/>
      <c r="D11" s="145"/>
      <c r="E11" s="136"/>
    </row>
    <row r="12" spans="1:6" ht="11.25" customHeight="1" x14ac:dyDescent="0.2">
      <c r="A12" s="159"/>
      <c r="B12" s="159"/>
      <c r="C12" s="136"/>
      <c r="D12" s="145"/>
      <c r="E12" s="136"/>
    </row>
    <row r="13" spans="1:6" ht="11.25" customHeight="1" x14ac:dyDescent="0.2">
      <c r="A13" s="159"/>
      <c r="B13" s="159"/>
      <c r="C13" s="136"/>
      <c r="D13" s="145"/>
      <c r="E13" s="136"/>
    </row>
    <row r="14" spans="1:6" ht="11.25" customHeight="1" x14ac:dyDescent="0.2">
      <c r="A14" s="159"/>
      <c r="B14" s="159"/>
      <c r="C14" s="136"/>
      <c r="D14" s="145"/>
      <c r="E14" s="136"/>
    </row>
    <row r="15" spans="1:6" ht="11.25" customHeight="1" x14ac:dyDescent="0.2">
      <c r="A15" s="159"/>
      <c r="B15" s="159"/>
      <c r="C15" s="136"/>
      <c r="D15" s="145"/>
      <c r="E15" s="136"/>
    </row>
    <row r="16" spans="1:6" ht="11.25" customHeight="1" x14ac:dyDescent="0.2">
      <c r="A16" s="159"/>
      <c r="B16" s="159"/>
      <c r="C16" s="136"/>
      <c r="D16" s="145"/>
      <c r="E16" s="136"/>
    </row>
    <row r="17" spans="1:6" ht="11.25" customHeight="1" x14ac:dyDescent="0.2">
      <c r="A17" s="159"/>
      <c r="B17" s="159"/>
      <c r="C17" s="136"/>
      <c r="D17" s="145"/>
      <c r="E17" s="136"/>
    </row>
    <row r="18" spans="1:6" x14ac:dyDescent="0.2">
      <c r="A18" s="159"/>
      <c r="B18" s="159"/>
      <c r="C18" s="136"/>
      <c r="D18" s="145"/>
      <c r="E18" s="136"/>
    </row>
    <row r="19" spans="1:6" x14ac:dyDescent="0.2">
      <c r="A19" s="159"/>
      <c r="B19" s="159"/>
      <c r="C19" s="136"/>
      <c r="D19" s="145"/>
      <c r="E19" s="136"/>
    </row>
    <row r="20" spans="1:6" x14ac:dyDescent="0.2">
      <c r="A20" s="160"/>
      <c r="B20" s="160"/>
      <c r="C20" s="150"/>
      <c r="D20" s="145"/>
      <c r="E20" s="150"/>
    </row>
    <row r="21" spans="1:6" x14ac:dyDescent="0.2">
      <c r="A21" s="161"/>
      <c r="B21" s="161" t="s">
        <v>223</v>
      </c>
      <c r="C21" s="20">
        <f>SUM(C8:C20)</f>
        <v>4368810.6500000004</v>
      </c>
      <c r="D21" s="144"/>
      <c r="E21" s="20"/>
    </row>
    <row r="22" spans="1:6" x14ac:dyDescent="0.2">
      <c r="A22" s="162"/>
      <c r="B22" s="162"/>
      <c r="C22" s="163"/>
      <c r="D22" s="162"/>
      <c r="E22" s="163"/>
    </row>
    <row r="23" spans="1:6" x14ac:dyDescent="0.2">
      <c r="A23" s="162"/>
      <c r="B23" s="162"/>
      <c r="C23" s="163"/>
      <c r="D23" s="162"/>
      <c r="E23" s="163"/>
    </row>
    <row r="24" spans="1:6" ht="11.25" customHeight="1" x14ac:dyDescent="0.2">
      <c r="A24" s="10" t="s">
        <v>211</v>
      </c>
      <c r="B24" s="11"/>
      <c r="C24" s="22"/>
      <c r="D24" s="12" t="s">
        <v>45</v>
      </c>
    </row>
    <row r="25" spans="1:6" x14ac:dyDescent="0.2">
      <c r="A25" s="8"/>
      <c r="B25" s="8"/>
      <c r="C25" s="9"/>
      <c r="D25" s="5"/>
      <c r="E25" s="6"/>
      <c r="F25" s="8"/>
    </row>
    <row r="26" spans="1:6" ht="15" customHeight="1" x14ac:dyDescent="0.2">
      <c r="A26" s="15" t="s">
        <v>46</v>
      </c>
      <c r="B26" s="16" t="s">
        <v>47</v>
      </c>
      <c r="C26" s="17" t="s">
        <v>48</v>
      </c>
      <c r="D26" s="18" t="s">
        <v>49</v>
      </c>
      <c r="E26" s="24"/>
    </row>
    <row r="27" spans="1:6" ht="11.25" customHeight="1" x14ac:dyDescent="0.2">
      <c r="A27" s="154"/>
      <c r="B27" s="164"/>
      <c r="C27" s="147"/>
      <c r="D27" s="136"/>
      <c r="E27" s="25"/>
    </row>
    <row r="28" spans="1:6" ht="11.25" customHeight="1" x14ac:dyDescent="0.2">
      <c r="A28" s="154"/>
      <c r="B28" s="164"/>
      <c r="C28" s="147"/>
      <c r="D28" s="136"/>
      <c r="E28" s="25"/>
    </row>
    <row r="29" spans="1:6" ht="11.25" customHeight="1" x14ac:dyDescent="0.2">
      <c r="A29" s="154"/>
      <c r="B29" s="164"/>
      <c r="C29" s="147"/>
      <c r="D29" s="136"/>
      <c r="E29" s="25"/>
    </row>
    <row r="30" spans="1:6" ht="11.25" customHeight="1" x14ac:dyDescent="0.2">
      <c r="A30" s="154"/>
      <c r="B30" s="164"/>
      <c r="C30" s="147"/>
      <c r="D30" s="136"/>
      <c r="E30" s="25"/>
    </row>
    <row r="31" spans="1:6" ht="11.25" customHeight="1" x14ac:dyDescent="0.2">
      <c r="A31" s="154"/>
      <c r="B31" s="164"/>
      <c r="C31" s="147"/>
      <c r="D31" s="136"/>
      <c r="E31" s="25"/>
    </row>
    <row r="32" spans="1:6" ht="11.25" customHeight="1" x14ac:dyDescent="0.2">
      <c r="A32" s="154"/>
      <c r="B32" s="164"/>
      <c r="C32" s="147"/>
      <c r="D32" s="136"/>
      <c r="E32" s="25"/>
    </row>
    <row r="33" spans="1:5" ht="11.25" customHeight="1" x14ac:dyDescent="0.2">
      <c r="A33" s="154"/>
      <c r="B33" s="164"/>
      <c r="C33" s="147"/>
      <c r="D33" s="136"/>
      <c r="E33" s="25"/>
    </row>
    <row r="34" spans="1:5" ht="11.25" customHeight="1" x14ac:dyDescent="0.2">
      <c r="A34" s="154"/>
      <c r="B34" s="164"/>
      <c r="C34" s="147"/>
      <c r="D34" s="136"/>
      <c r="E34" s="25"/>
    </row>
    <row r="35" spans="1:5" ht="11.25" customHeight="1" x14ac:dyDescent="0.2">
      <c r="A35" s="154"/>
      <c r="B35" s="164"/>
      <c r="C35" s="147"/>
      <c r="D35" s="136"/>
      <c r="E35" s="25"/>
    </row>
    <row r="36" spans="1:5" ht="11.25" customHeight="1" x14ac:dyDescent="0.2">
      <c r="A36" s="154"/>
      <c r="B36" s="164"/>
      <c r="C36" s="147"/>
      <c r="D36" s="136"/>
      <c r="E36" s="25"/>
    </row>
    <row r="37" spans="1:5" ht="11.25" customHeight="1" x14ac:dyDescent="0.2">
      <c r="A37" s="154"/>
      <c r="B37" s="164"/>
      <c r="C37" s="147"/>
      <c r="D37" s="136"/>
      <c r="E37" s="25"/>
    </row>
    <row r="38" spans="1:5" ht="11.25" customHeight="1" x14ac:dyDescent="0.2">
      <c r="A38" s="154"/>
      <c r="B38" s="164"/>
      <c r="C38" s="147"/>
      <c r="D38" s="136"/>
      <c r="E38" s="25"/>
    </row>
    <row r="39" spans="1:5" ht="11.25" customHeight="1" x14ac:dyDescent="0.2">
      <c r="A39" s="154"/>
      <c r="B39" s="164"/>
      <c r="C39" s="147"/>
      <c r="D39" s="136"/>
      <c r="E39" s="25"/>
    </row>
    <row r="40" spans="1:5" ht="11.25" customHeight="1" x14ac:dyDescent="0.2">
      <c r="A40" s="154"/>
      <c r="B40" s="164"/>
      <c r="C40" s="147"/>
      <c r="D40" s="136"/>
      <c r="E40" s="25"/>
    </row>
    <row r="41" spans="1:5" ht="11.25" customHeight="1" x14ac:dyDescent="0.2">
      <c r="A41" s="154"/>
      <c r="B41" s="164"/>
      <c r="C41" s="147"/>
      <c r="D41" s="136"/>
      <c r="E41" s="25"/>
    </row>
    <row r="42" spans="1:5" ht="11.25" customHeight="1" x14ac:dyDescent="0.2">
      <c r="A42" s="154"/>
      <c r="B42" s="164"/>
      <c r="C42" s="147"/>
      <c r="D42" s="136"/>
      <c r="E42" s="25"/>
    </row>
    <row r="43" spans="1:5" ht="11.25" customHeight="1" x14ac:dyDescent="0.2">
      <c r="A43" s="154"/>
      <c r="B43" s="164"/>
      <c r="C43" s="147"/>
      <c r="D43" s="136"/>
      <c r="E43" s="25"/>
    </row>
    <row r="44" spans="1:5" ht="11.25" customHeight="1" x14ac:dyDescent="0.2">
      <c r="A44" s="154"/>
      <c r="B44" s="164"/>
      <c r="C44" s="147"/>
      <c r="D44" s="136"/>
      <c r="E44" s="25"/>
    </row>
    <row r="45" spans="1:5" ht="11.25" customHeight="1" x14ac:dyDescent="0.2">
      <c r="A45" s="154"/>
      <c r="B45" s="164"/>
      <c r="C45" s="147"/>
      <c r="D45" s="136"/>
      <c r="E45" s="25"/>
    </row>
    <row r="46" spans="1:5" ht="11.25" customHeight="1" x14ac:dyDescent="0.2">
      <c r="A46" s="154"/>
      <c r="B46" s="164"/>
      <c r="C46" s="147"/>
      <c r="D46" s="136"/>
      <c r="E46" s="25"/>
    </row>
    <row r="47" spans="1:5" ht="11.25" customHeight="1" x14ac:dyDescent="0.2">
      <c r="A47" s="154"/>
      <c r="B47" s="164"/>
      <c r="C47" s="147"/>
      <c r="D47" s="136"/>
      <c r="E47" s="25"/>
    </row>
    <row r="48" spans="1:5" ht="11.25" customHeight="1" x14ac:dyDescent="0.2">
      <c r="A48" s="154"/>
      <c r="B48" s="164"/>
      <c r="C48" s="147"/>
      <c r="D48" s="136"/>
      <c r="E48" s="25"/>
    </row>
    <row r="49" spans="1:6" ht="11.25" customHeight="1" x14ac:dyDescent="0.2">
      <c r="A49" s="154"/>
      <c r="B49" s="164"/>
      <c r="C49" s="147"/>
      <c r="D49" s="136"/>
      <c r="E49" s="25"/>
    </row>
    <row r="50" spans="1:6" ht="11.25" customHeight="1" x14ac:dyDescent="0.2">
      <c r="A50" s="154"/>
      <c r="B50" s="164"/>
      <c r="C50" s="147"/>
      <c r="D50" s="136"/>
      <c r="E50" s="25"/>
    </row>
    <row r="51" spans="1:6" ht="11.25" customHeight="1" x14ac:dyDescent="0.2">
      <c r="A51" s="154"/>
      <c r="B51" s="164"/>
      <c r="C51" s="147"/>
      <c r="D51" s="136"/>
      <c r="E51" s="25"/>
    </row>
    <row r="52" spans="1:6" x14ac:dyDescent="0.2">
      <c r="A52" s="165"/>
      <c r="B52" s="165" t="s">
        <v>224</v>
      </c>
      <c r="C52" s="26">
        <f>SUM(C27:C51)</f>
        <v>0</v>
      </c>
      <c r="D52" s="146"/>
      <c r="E52" s="27"/>
    </row>
    <row r="53" spans="1:6" x14ac:dyDescent="0.2">
      <c r="A53" s="158"/>
      <c r="B53" s="158"/>
      <c r="C53" s="166"/>
      <c r="D53" s="158"/>
      <c r="E53" s="166"/>
      <c r="F53" s="8"/>
    </row>
    <row r="54" spans="1:6" x14ac:dyDescent="0.2">
      <c r="A54" s="158"/>
      <c r="B54" s="158"/>
      <c r="C54" s="166"/>
      <c r="D54" s="158"/>
      <c r="E54" s="166"/>
      <c r="F54" s="8"/>
    </row>
    <row r="55" spans="1:6" ht="11.25" customHeight="1" x14ac:dyDescent="0.2">
      <c r="A55" s="10" t="s">
        <v>148</v>
      </c>
      <c r="B55" s="11"/>
      <c r="C55" s="22"/>
      <c r="D55" s="8"/>
      <c r="E55" s="12" t="s">
        <v>45</v>
      </c>
    </row>
    <row r="56" spans="1:6" x14ac:dyDescent="0.2">
      <c r="A56" s="8"/>
      <c r="B56" s="8"/>
      <c r="C56" s="9"/>
      <c r="D56" s="8"/>
      <c r="E56" s="9"/>
      <c r="F56" s="8"/>
    </row>
    <row r="57" spans="1:6" ht="15" customHeight="1" x14ac:dyDescent="0.2">
      <c r="A57" s="15" t="s">
        <v>46</v>
      </c>
      <c r="B57" s="16" t="s">
        <v>47</v>
      </c>
      <c r="C57" s="17" t="s">
        <v>48</v>
      </c>
      <c r="D57" s="18" t="s">
        <v>49</v>
      </c>
      <c r="E57" s="17" t="s">
        <v>50</v>
      </c>
      <c r="F57" s="28"/>
    </row>
    <row r="58" spans="1:6" x14ac:dyDescent="0.2">
      <c r="A58" s="154"/>
      <c r="B58" s="164"/>
      <c r="C58" s="147"/>
      <c r="D58" s="147"/>
      <c r="E58" s="136"/>
      <c r="F58" s="25"/>
    </row>
    <row r="59" spans="1:6" x14ac:dyDescent="0.2">
      <c r="A59" s="154"/>
      <c r="B59" s="164"/>
      <c r="C59" s="147"/>
      <c r="D59" s="147"/>
      <c r="E59" s="136"/>
      <c r="F59" s="25"/>
    </row>
    <row r="60" spans="1:6" x14ac:dyDescent="0.2">
      <c r="A60" s="154"/>
      <c r="B60" s="164"/>
      <c r="C60" s="147"/>
      <c r="D60" s="147"/>
      <c r="E60" s="136"/>
      <c r="F60" s="25"/>
    </row>
    <row r="61" spans="1:6" x14ac:dyDescent="0.2">
      <c r="A61" s="154"/>
      <c r="B61" s="164"/>
      <c r="C61" s="147"/>
      <c r="D61" s="147"/>
      <c r="E61" s="136"/>
      <c r="F61" s="25"/>
    </row>
    <row r="62" spans="1:6" x14ac:dyDescent="0.2">
      <c r="A62" s="154"/>
      <c r="B62" s="164"/>
      <c r="C62" s="147"/>
      <c r="D62" s="147"/>
      <c r="E62" s="136"/>
      <c r="F62" s="25"/>
    </row>
    <row r="63" spans="1:6" x14ac:dyDescent="0.2">
      <c r="A63" s="154"/>
      <c r="B63" s="164"/>
      <c r="C63" s="147"/>
      <c r="D63" s="147"/>
      <c r="E63" s="136"/>
      <c r="F63" s="25"/>
    </row>
    <row r="64" spans="1:6" x14ac:dyDescent="0.2">
      <c r="A64" s="154"/>
      <c r="B64" s="164"/>
      <c r="C64" s="147"/>
      <c r="D64" s="147"/>
      <c r="E64" s="136"/>
      <c r="F64" s="25"/>
    </row>
    <row r="65" spans="1:6" x14ac:dyDescent="0.2">
      <c r="A65" s="165"/>
      <c r="B65" s="165" t="s">
        <v>225</v>
      </c>
      <c r="C65" s="26">
        <f>SUM(C58:C64)</f>
        <v>0</v>
      </c>
      <c r="D65" s="148"/>
      <c r="E65" s="20"/>
      <c r="F65" s="27"/>
    </row>
    <row r="66" spans="1:6" x14ac:dyDescent="0.2">
      <c r="A66" s="158"/>
      <c r="B66" s="158"/>
      <c r="C66" s="166"/>
      <c r="D66" s="158"/>
      <c r="E66" s="166"/>
      <c r="F66" s="8"/>
    </row>
    <row r="67" spans="1:6" x14ac:dyDescent="0.2">
      <c r="A67" s="158"/>
      <c r="B67" s="158"/>
      <c r="C67" s="166"/>
      <c r="D67" s="158"/>
      <c r="E67" s="166"/>
      <c r="F67" s="8"/>
    </row>
    <row r="68" spans="1:6" ht="11.25" customHeight="1" x14ac:dyDescent="0.2">
      <c r="A68" s="10" t="s">
        <v>149</v>
      </c>
      <c r="B68" s="11"/>
      <c r="C68" s="22"/>
      <c r="D68" s="8"/>
      <c r="E68" s="12" t="s">
        <v>45</v>
      </c>
    </row>
    <row r="69" spans="1:6" x14ac:dyDescent="0.2">
      <c r="A69" s="8"/>
      <c r="B69" s="8"/>
      <c r="C69" s="9"/>
      <c r="D69" s="8"/>
      <c r="E69" s="9"/>
      <c r="F69" s="8"/>
    </row>
    <row r="70" spans="1:6" ht="15" customHeight="1" x14ac:dyDescent="0.2">
      <c r="A70" s="15" t="s">
        <v>46</v>
      </c>
      <c r="B70" s="16" t="s">
        <v>47</v>
      </c>
      <c r="C70" s="17" t="s">
        <v>48</v>
      </c>
      <c r="D70" s="18" t="s">
        <v>49</v>
      </c>
      <c r="E70" s="17" t="s">
        <v>50</v>
      </c>
      <c r="F70" s="28"/>
    </row>
    <row r="71" spans="1:6" x14ac:dyDescent="0.2">
      <c r="A71" s="159"/>
      <c r="B71" s="159"/>
      <c r="C71" s="136"/>
      <c r="D71" s="136"/>
      <c r="E71" s="136"/>
      <c r="F71" s="25"/>
    </row>
    <row r="72" spans="1:6" x14ac:dyDescent="0.2">
      <c r="A72" s="159"/>
      <c r="B72" s="159"/>
      <c r="C72" s="136"/>
      <c r="D72" s="136"/>
      <c r="E72" s="136"/>
      <c r="F72" s="25"/>
    </row>
    <row r="73" spans="1:6" x14ac:dyDescent="0.2">
      <c r="A73" s="159"/>
      <c r="B73" s="159"/>
      <c r="C73" s="136"/>
      <c r="D73" s="136"/>
      <c r="E73" s="136"/>
      <c r="F73" s="25"/>
    </row>
    <row r="74" spans="1:6" x14ac:dyDescent="0.2">
      <c r="A74" s="159"/>
      <c r="B74" s="159"/>
      <c r="C74" s="136"/>
      <c r="D74" s="136"/>
      <c r="E74" s="136"/>
      <c r="F74" s="25"/>
    </row>
    <row r="75" spans="1:6" x14ac:dyDescent="0.2">
      <c r="A75" s="159"/>
      <c r="B75" s="159"/>
      <c r="C75" s="136"/>
      <c r="D75" s="136"/>
      <c r="E75" s="136"/>
      <c r="F75" s="25"/>
    </row>
    <row r="76" spans="1:6" x14ac:dyDescent="0.2">
      <c r="A76" s="159"/>
      <c r="B76" s="159"/>
      <c r="C76" s="136"/>
      <c r="D76" s="136"/>
      <c r="E76" s="136"/>
      <c r="F76" s="25"/>
    </row>
    <row r="77" spans="1:6" x14ac:dyDescent="0.2">
      <c r="A77" s="159"/>
      <c r="B77" s="159"/>
      <c r="C77" s="136"/>
      <c r="D77" s="136"/>
      <c r="E77" s="136"/>
      <c r="F77" s="25"/>
    </row>
    <row r="78" spans="1:6" x14ac:dyDescent="0.2">
      <c r="A78" s="167"/>
      <c r="B78" s="167" t="s">
        <v>226</v>
      </c>
      <c r="C78" s="30">
        <f>SUM(C71:C77)</f>
        <v>0</v>
      </c>
      <c r="D78" s="149"/>
      <c r="E78" s="31"/>
      <c r="F78" s="27"/>
    </row>
  </sheetData>
  <dataValidations count="5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Saldo final de la Información Financiera Trimestral que se presenta (trimestral: 1er, 2do, 3ro. o 4to.)." sqref="C7 C26 C57 C70"/>
  </dataValidation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/>
  </sheetViews>
  <sheetFormatPr baseColWidth="10" defaultColWidth="11.375" defaultRowHeight="11.25" x14ac:dyDescent="0.2"/>
  <cols>
    <col min="1" max="1" width="20.75" style="8" customWidth="1"/>
    <col min="2" max="2" width="50.75" style="8" customWidth="1"/>
    <col min="3" max="7" width="17.75" style="9" customWidth="1"/>
    <col min="8" max="9" width="11.375" style="8" customWidth="1"/>
    <col min="10" max="16384" width="11.375" style="8"/>
  </cols>
  <sheetData>
    <row r="1" spans="1:9" x14ac:dyDescent="0.2">
      <c r="A1" s="3" t="s">
        <v>43</v>
      </c>
      <c r="B1" s="3"/>
      <c r="G1" s="32"/>
    </row>
    <row r="2" spans="1:9" x14ac:dyDescent="0.2">
      <c r="A2" s="3" t="s">
        <v>199</v>
      </c>
      <c r="B2" s="3"/>
      <c r="C2" s="21"/>
      <c r="D2" s="21"/>
    </row>
    <row r="3" spans="1:9" x14ac:dyDescent="0.2">
      <c r="B3" s="3"/>
      <c r="C3" s="21"/>
      <c r="D3" s="21"/>
    </row>
    <row r="5" spans="1:9" s="35" customFormat="1" ht="11.25" customHeight="1" x14ac:dyDescent="0.2">
      <c r="A5" s="33" t="s">
        <v>142</v>
      </c>
      <c r="B5" s="33"/>
      <c r="C5" s="34"/>
      <c r="D5" s="34"/>
      <c r="E5" s="9"/>
      <c r="F5" s="9"/>
      <c r="G5" s="264" t="s">
        <v>51</v>
      </c>
    </row>
    <row r="6" spans="1:9" x14ac:dyDescent="0.2">
      <c r="A6" s="13"/>
      <c r="B6" s="13"/>
      <c r="C6" s="4"/>
      <c r="D6" s="4"/>
      <c r="E6" s="4"/>
      <c r="F6" s="4"/>
      <c r="G6" s="4"/>
    </row>
    <row r="7" spans="1:9" ht="15" customHeight="1" x14ac:dyDescent="0.2">
      <c r="A7" s="15" t="s">
        <v>46</v>
      </c>
      <c r="B7" s="16" t="s">
        <v>47</v>
      </c>
      <c r="C7" s="17" t="s">
        <v>48</v>
      </c>
      <c r="D7" s="317">
        <v>2015</v>
      </c>
      <c r="E7" s="287" t="s">
        <v>207</v>
      </c>
      <c r="F7" s="287" t="s">
        <v>158</v>
      </c>
      <c r="G7" s="36" t="s">
        <v>52</v>
      </c>
    </row>
    <row r="8" spans="1:9" x14ac:dyDescent="0.2">
      <c r="A8" s="154" t="s">
        <v>394</v>
      </c>
      <c r="B8" s="154" t="s">
        <v>395</v>
      </c>
      <c r="C8" s="169">
        <v>223.03</v>
      </c>
      <c r="D8" s="169">
        <v>153.03</v>
      </c>
      <c r="E8" s="169">
        <v>1037.19</v>
      </c>
      <c r="F8" s="169">
        <v>0</v>
      </c>
      <c r="G8" s="169">
        <v>0</v>
      </c>
    </row>
    <row r="9" spans="1:9" x14ac:dyDescent="0.2">
      <c r="A9" s="154"/>
      <c r="B9" s="154"/>
      <c r="C9" s="169"/>
      <c r="D9" s="169"/>
      <c r="E9" s="169"/>
      <c r="F9" s="169"/>
      <c r="G9" s="169"/>
    </row>
    <row r="10" spans="1:9" x14ac:dyDescent="0.2">
      <c r="A10" s="154"/>
      <c r="B10" s="154"/>
      <c r="C10" s="169"/>
      <c r="D10" s="169"/>
      <c r="E10" s="169"/>
      <c r="F10" s="169"/>
      <c r="G10" s="169"/>
    </row>
    <row r="11" spans="1:9" x14ac:dyDescent="0.2">
      <c r="A11" s="154"/>
      <c r="B11" s="154"/>
      <c r="C11" s="169"/>
      <c r="D11" s="169"/>
      <c r="E11" s="169"/>
      <c r="F11" s="169"/>
      <c r="G11" s="169"/>
    </row>
    <row r="12" spans="1:9" x14ac:dyDescent="0.2">
      <c r="A12" s="154"/>
      <c r="B12" s="154"/>
      <c r="C12" s="169"/>
      <c r="D12" s="169"/>
      <c r="E12" s="169"/>
      <c r="F12" s="169"/>
      <c r="G12" s="169"/>
    </row>
    <row r="13" spans="1:9" x14ac:dyDescent="0.2">
      <c r="A13" s="154"/>
      <c r="B13" s="154"/>
      <c r="C13" s="169"/>
      <c r="D13" s="169"/>
      <c r="E13" s="169"/>
      <c r="F13" s="169"/>
      <c r="G13" s="169"/>
      <c r="I13" s="37"/>
    </row>
    <row r="14" spans="1:9" x14ac:dyDescent="0.2">
      <c r="A14" s="156"/>
      <c r="B14" s="156" t="s">
        <v>227</v>
      </c>
      <c r="C14" s="170">
        <f>SUM(C8:C13)</f>
        <v>223.03</v>
      </c>
      <c r="D14" s="170">
        <f>SUM(D8:D13)</f>
        <v>153.03</v>
      </c>
      <c r="E14" s="170">
        <f>SUM(E8:E13)</f>
        <v>1037.19</v>
      </c>
      <c r="F14" s="170">
        <f>SUM(F8:F13)</f>
        <v>0</v>
      </c>
      <c r="G14" s="170">
        <f>SUM(G8:G13)</f>
        <v>0</v>
      </c>
    </row>
    <row r="15" spans="1:9" x14ac:dyDescent="0.2">
      <c r="A15" s="158"/>
      <c r="B15" s="158"/>
      <c r="C15" s="166"/>
      <c r="D15" s="166"/>
      <c r="E15" s="166"/>
      <c r="F15" s="166"/>
      <c r="G15" s="166"/>
    </row>
    <row r="16" spans="1:9" x14ac:dyDescent="0.2">
      <c r="A16" s="158"/>
      <c r="B16" s="158"/>
      <c r="C16" s="166"/>
      <c r="D16" s="166"/>
      <c r="E16" s="166"/>
      <c r="F16" s="166"/>
      <c r="G16" s="166"/>
    </row>
    <row r="17" spans="1:7" s="35" customFormat="1" ht="11.25" customHeight="1" x14ac:dyDescent="0.2">
      <c r="A17" s="33" t="s">
        <v>150</v>
      </c>
      <c r="B17" s="33"/>
      <c r="C17" s="34"/>
      <c r="D17" s="34"/>
      <c r="E17" s="9"/>
      <c r="F17" s="9"/>
      <c r="G17" s="264" t="s">
        <v>51</v>
      </c>
    </row>
    <row r="18" spans="1:7" x14ac:dyDescent="0.2">
      <c r="A18" s="13"/>
      <c r="B18" s="13"/>
      <c r="C18" s="4"/>
      <c r="D18" s="4"/>
      <c r="E18" s="4"/>
      <c r="F18" s="4"/>
      <c r="G18" s="4"/>
    </row>
    <row r="19" spans="1:7" ht="15" customHeight="1" x14ac:dyDescent="0.2">
      <c r="A19" s="15" t="s">
        <v>46</v>
      </c>
      <c r="B19" s="16" t="s">
        <v>47</v>
      </c>
      <c r="C19" s="17" t="s">
        <v>48</v>
      </c>
      <c r="D19" s="317">
        <v>2015</v>
      </c>
      <c r="E19" s="287" t="s">
        <v>207</v>
      </c>
      <c r="F19" s="287" t="s">
        <v>158</v>
      </c>
      <c r="G19" s="36" t="s">
        <v>52</v>
      </c>
    </row>
    <row r="20" spans="1:7" x14ac:dyDescent="0.2">
      <c r="A20" s="154" t="s">
        <v>720</v>
      </c>
      <c r="B20" s="154" t="s">
        <v>721</v>
      </c>
      <c r="C20" s="169">
        <v>-9048</v>
      </c>
      <c r="D20" s="169">
        <v>0</v>
      </c>
      <c r="E20" s="169">
        <v>0</v>
      </c>
      <c r="F20" s="169">
        <v>0</v>
      </c>
      <c r="G20" s="169">
        <v>0</v>
      </c>
    </row>
    <row r="21" spans="1:7" s="259" customFormat="1" x14ac:dyDescent="0.2">
      <c r="A21" s="154" t="s">
        <v>396</v>
      </c>
      <c r="B21" s="154" t="s">
        <v>397</v>
      </c>
      <c r="C21" s="169">
        <v>182</v>
      </c>
      <c r="D21" s="169">
        <v>182</v>
      </c>
      <c r="E21" s="169">
        <v>0</v>
      </c>
      <c r="F21" s="169">
        <v>0</v>
      </c>
      <c r="G21" s="169">
        <v>0</v>
      </c>
    </row>
    <row r="22" spans="1:7" x14ac:dyDescent="0.2">
      <c r="A22" s="154"/>
      <c r="B22" s="154"/>
      <c r="C22" s="169"/>
      <c r="D22" s="169"/>
      <c r="E22" s="169"/>
      <c r="F22" s="169"/>
      <c r="G22" s="169"/>
    </row>
    <row r="23" spans="1:7" x14ac:dyDescent="0.2">
      <c r="A23" s="154"/>
      <c r="B23" s="154"/>
      <c r="C23" s="169"/>
      <c r="D23" s="169"/>
      <c r="E23" s="169"/>
      <c r="F23" s="169"/>
      <c r="G23" s="169"/>
    </row>
    <row r="24" spans="1:7" x14ac:dyDescent="0.2">
      <c r="A24" s="156"/>
      <c r="B24" s="156" t="s">
        <v>228</v>
      </c>
      <c r="C24" s="170">
        <f>SUM(C20:C23)</f>
        <v>-8866</v>
      </c>
      <c r="D24" s="170">
        <f>SUM(D20:D23)</f>
        <v>182</v>
      </c>
      <c r="E24" s="170">
        <f>SUM(E20:E23)</f>
        <v>0</v>
      </c>
      <c r="F24" s="170">
        <f>SUM(F20:F23)</f>
        <v>0</v>
      </c>
      <c r="G24" s="170">
        <f>SUM(G20:G23)</f>
        <v>0</v>
      </c>
    </row>
  </sheetData>
  <dataValidations count="7">
    <dataValidation allowBlank="1" showInputMessage="1" showErrorMessage="1" prompt="Saldo final al 31 de diciembre de 2012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F7 F19"/>
    <dataValidation allowBlank="1" showInputMessage="1" showErrorMessage="1" prompt="Saldo final al 31 de diciembre de 2014." sqref="E19 E7"/>
    <dataValidation allowBlank="1" showInputMessage="1" showErrorMessage="1" prompt="Saldo final al 31 de diciembre de 2015." sqref="D19 D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de la Información Financiera Trimestral que se presenta (trimestral: 1er, 2do, 3ro. o 4to.)." sqref="C7 C19"/>
  </dataValidations>
  <pageMargins left="0.7" right="0.7" top="0.75" bottom="0.75" header="0.3" footer="0.3"/>
  <pageSetup scale="72" orientation="portrait" r:id="rId1"/>
  <ignoredErrors>
    <ignoredError sqref="E19:G19 G7 E7:F7" numberStoredAsText="1"/>
    <ignoredError sqref="D14:D19 D22:D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/>
  </sheetViews>
  <sheetFormatPr baseColWidth="10" defaultColWidth="11.375" defaultRowHeight="11.25" x14ac:dyDescent="0.2"/>
  <cols>
    <col min="1" max="1" width="20.75" style="8" customWidth="1"/>
    <col min="2" max="2" width="50.75" style="8" customWidth="1"/>
    <col min="3" max="7" width="17.75" style="9" customWidth="1"/>
    <col min="8" max="9" width="18.75" style="8" customWidth="1"/>
    <col min="10" max="10" width="11.375" style="8" customWidth="1"/>
    <col min="11" max="16384" width="11.375" style="8"/>
  </cols>
  <sheetData>
    <row r="1" spans="1:10" x14ac:dyDescent="0.2">
      <c r="A1" s="3" t="s">
        <v>43</v>
      </c>
      <c r="B1" s="3"/>
      <c r="I1" s="7"/>
    </row>
    <row r="2" spans="1:10" x14ac:dyDescent="0.2">
      <c r="A2" s="3" t="s">
        <v>199</v>
      </c>
      <c r="B2" s="3"/>
    </row>
    <row r="3" spans="1:10" x14ac:dyDescent="0.2">
      <c r="J3" s="19"/>
    </row>
    <row r="4" spans="1:10" x14ac:dyDescent="0.2">
      <c r="J4" s="19"/>
    </row>
    <row r="5" spans="1:10" ht="11.25" customHeight="1" x14ac:dyDescent="0.2">
      <c r="A5" s="10" t="s">
        <v>143</v>
      </c>
      <c r="B5" s="11"/>
      <c r="E5" s="38"/>
      <c r="F5" s="38"/>
      <c r="I5" s="54" t="s">
        <v>53</v>
      </c>
    </row>
    <row r="6" spans="1:10" x14ac:dyDescent="0.2">
      <c r="A6" s="39"/>
      <c r="B6" s="39"/>
      <c r="C6" s="38"/>
      <c r="D6" s="38"/>
      <c r="E6" s="38"/>
      <c r="F6" s="38"/>
    </row>
    <row r="7" spans="1:10" ht="15" customHeight="1" x14ac:dyDescent="0.2">
      <c r="A7" s="15" t="s">
        <v>46</v>
      </c>
      <c r="B7" s="16" t="s">
        <v>47</v>
      </c>
      <c r="C7" s="40" t="s">
        <v>54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  <c r="I7" s="16" t="s">
        <v>60</v>
      </c>
    </row>
    <row r="8" spans="1:10" x14ac:dyDescent="0.2">
      <c r="A8" s="164" t="s">
        <v>398</v>
      </c>
      <c r="B8" s="171" t="s">
        <v>399</v>
      </c>
      <c r="C8" s="136">
        <v>19957.71</v>
      </c>
      <c r="D8" s="137">
        <v>19957.71</v>
      </c>
      <c r="E8" s="137">
        <v>0</v>
      </c>
      <c r="F8" s="137">
        <v>0</v>
      </c>
      <c r="G8" s="138">
        <v>0</v>
      </c>
      <c r="H8" s="142"/>
      <c r="I8" s="143"/>
    </row>
    <row r="9" spans="1:10" x14ac:dyDescent="0.2">
      <c r="A9" s="164" t="s">
        <v>400</v>
      </c>
      <c r="B9" s="171" t="s">
        <v>401</v>
      </c>
      <c r="C9" s="136">
        <v>177216.77</v>
      </c>
      <c r="D9" s="137">
        <v>177216.77</v>
      </c>
      <c r="E9" s="137">
        <v>0</v>
      </c>
      <c r="F9" s="137">
        <v>0</v>
      </c>
      <c r="G9" s="138">
        <v>0</v>
      </c>
      <c r="H9" s="142"/>
      <c r="I9" s="143"/>
    </row>
    <row r="10" spans="1:10" x14ac:dyDescent="0.2">
      <c r="A10" s="164"/>
      <c r="B10" s="171"/>
      <c r="C10" s="139"/>
      <c r="D10" s="137"/>
      <c r="E10" s="137"/>
      <c r="F10" s="137"/>
      <c r="G10" s="138"/>
      <c r="H10" s="142"/>
      <c r="I10" s="143"/>
    </row>
    <row r="11" spans="1:10" x14ac:dyDescent="0.2">
      <c r="A11" s="164"/>
      <c r="B11" s="171"/>
      <c r="C11" s="139"/>
      <c r="D11" s="137"/>
      <c r="E11" s="137"/>
      <c r="F11" s="137"/>
      <c r="G11" s="138"/>
      <c r="H11" s="142"/>
      <c r="I11" s="143"/>
    </row>
    <row r="12" spans="1:10" x14ac:dyDescent="0.2">
      <c r="A12" s="164"/>
      <c r="B12" s="171"/>
      <c r="C12" s="139"/>
      <c r="D12" s="137"/>
      <c r="E12" s="137"/>
      <c r="F12" s="137"/>
      <c r="G12" s="138"/>
      <c r="H12" s="142"/>
      <c r="I12" s="143"/>
    </row>
    <row r="13" spans="1:10" s="278" customFormat="1" x14ac:dyDescent="0.2">
      <c r="A13" s="164"/>
      <c r="B13" s="171"/>
      <c r="C13" s="139"/>
      <c r="D13" s="137"/>
      <c r="E13" s="137"/>
      <c r="F13" s="137"/>
      <c r="G13" s="138"/>
      <c r="H13" s="142"/>
      <c r="I13" s="143"/>
    </row>
    <row r="14" spans="1:10" x14ac:dyDescent="0.2">
      <c r="A14" s="164"/>
      <c r="B14" s="171"/>
      <c r="C14" s="139"/>
      <c r="D14" s="137"/>
      <c r="E14" s="137"/>
      <c r="F14" s="137"/>
      <c r="G14" s="138"/>
      <c r="H14" s="142"/>
      <c r="I14" s="143"/>
    </row>
    <row r="15" spans="1:10" x14ac:dyDescent="0.2">
      <c r="A15" s="156"/>
      <c r="B15" s="156" t="s">
        <v>229</v>
      </c>
      <c r="C15" s="170">
        <f>SUM(C8:C14)</f>
        <v>197174.47999999998</v>
      </c>
      <c r="D15" s="170">
        <f>SUM(D8:D14)</f>
        <v>197174.47999999998</v>
      </c>
      <c r="E15" s="170">
        <f>SUM(E8:E14)</f>
        <v>0</v>
      </c>
      <c r="F15" s="170">
        <f>SUM(F8:F14)</f>
        <v>0</v>
      </c>
      <c r="G15" s="170">
        <f>SUM(G8:G14)</f>
        <v>0</v>
      </c>
      <c r="H15" s="144"/>
      <c r="I15" s="144"/>
    </row>
    <row r="16" spans="1:10" x14ac:dyDescent="0.2">
      <c r="A16" s="158"/>
      <c r="B16" s="158"/>
      <c r="C16" s="166"/>
      <c r="D16" s="166"/>
      <c r="E16" s="166"/>
      <c r="F16" s="166"/>
      <c r="G16" s="166"/>
      <c r="H16" s="158"/>
      <c r="I16" s="158"/>
    </row>
    <row r="17" spans="1:9" x14ac:dyDescent="0.2">
      <c r="A17" s="158"/>
      <c r="B17" s="158"/>
      <c r="C17" s="166"/>
      <c r="D17" s="166"/>
      <c r="E17" s="166"/>
      <c r="F17" s="166"/>
      <c r="G17" s="166"/>
      <c r="H17" s="158"/>
      <c r="I17" s="158"/>
    </row>
    <row r="18" spans="1:9" ht="11.25" customHeight="1" x14ac:dyDescent="0.2">
      <c r="A18" s="10" t="s">
        <v>151</v>
      </c>
      <c r="B18" s="11"/>
      <c r="E18" s="38"/>
      <c r="F18" s="38"/>
      <c r="I18" s="54" t="s">
        <v>53</v>
      </c>
    </row>
    <row r="19" spans="1:9" x14ac:dyDescent="0.2">
      <c r="A19" s="39"/>
      <c r="B19" s="39"/>
      <c r="C19" s="38"/>
      <c r="D19" s="38"/>
      <c r="E19" s="38"/>
      <c r="F19" s="38"/>
    </row>
    <row r="20" spans="1:9" ht="15" customHeight="1" x14ac:dyDescent="0.2">
      <c r="A20" s="15" t="s">
        <v>46</v>
      </c>
      <c r="B20" s="16" t="s">
        <v>47</v>
      </c>
      <c r="C20" s="40" t="s">
        <v>54</v>
      </c>
      <c r="D20" s="40" t="s">
        <v>55</v>
      </c>
      <c r="E20" s="40" t="s">
        <v>56</v>
      </c>
      <c r="F20" s="40" t="s">
        <v>57</v>
      </c>
      <c r="G20" s="41" t="s">
        <v>58</v>
      </c>
      <c r="H20" s="16" t="s">
        <v>59</v>
      </c>
      <c r="I20" s="16" t="s">
        <v>60</v>
      </c>
    </row>
    <row r="21" spans="1:9" x14ac:dyDescent="0.2">
      <c r="A21" s="159" t="s">
        <v>402</v>
      </c>
      <c r="B21" s="159" t="s">
        <v>403</v>
      </c>
      <c r="C21" s="136">
        <v>14952</v>
      </c>
      <c r="D21" s="140">
        <v>14952</v>
      </c>
      <c r="E21" s="140">
        <v>0</v>
      </c>
      <c r="F21" s="140">
        <v>0</v>
      </c>
      <c r="G21" s="140">
        <v>0</v>
      </c>
      <c r="H21" s="142"/>
      <c r="I21" s="142"/>
    </row>
    <row r="22" spans="1:9" x14ac:dyDescent="0.2">
      <c r="A22" s="159"/>
      <c r="B22" s="159"/>
      <c r="C22" s="136"/>
      <c r="D22" s="140"/>
      <c r="E22" s="140"/>
      <c r="F22" s="140"/>
      <c r="G22" s="140"/>
      <c r="H22" s="142"/>
      <c r="I22" s="142"/>
    </row>
    <row r="23" spans="1:9" x14ac:dyDescent="0.2">
      <c r="A23" s="159"/>
      <c r="B23" s="159"/>
      <c r="C23" s="136"/>
      <c r="D23" s="140"/>
      <c r="E23" s="140"/>
      <c r="F23" s="140"/>
      <c r="G23" s="140"/>
      <c r="H23" s="142"/>
      <c r="I23" s="142"/>
    </row>
    <row r="24" spans="1:9" x14ac:dyDescent="0.2">
      <c r="A24" s="159"/>
      <c r="B24" s="159"/>
      <c r="C24" s="136"/>
      <c r="D24" s="140"/>
      <c r="E24" s="140"/>
      <c r="F24" s="140"/>
      <c r="G24" s="140"/>
      <c r="H24" s="142"/>
      <c r="I24" s="142"/>
    </row>
    <row r="25" spans="1:9" x14ac:dyDescent="0.2">
      <c r="A25" s="172"/>
      <c r="B25" s="172" t="s">
        <v>230</v>
      </c>
      <c r="C25" s="144">
        <f>SUM(C21:C24)</f>
        <v>14952</v>
      </c>
      <c r="D25" s="144">
        <f>SUM(D21:D24)</f>
        <v>14952</v>
      </c>
      <c r="E25" s="144">
        <f>SUM(E21:E24)</f>
        <v>0</v>
      </c>
      <c r="F25" s="144">
        <f>SUM(F21:F24)</f>
        <v>0</v>
      </c>
      <c r="G25" s="144">
        <f>SUM(G21:G24)</f>
        <v>0</v>
      </c>
      <c r="H25" s="144"/>
      <c r="I25" s="144"/>
    </row>
    <row r="27" spans="1:9" s="286" customFormat="1" x14ac:dyDescent="0.2">
      <c r="C27" s="9"/>
      <c r="D27" s="9"/>
      <c r="E27" s="9"/>
      <c r="F27" s="9"/>
      <c r="G27" s="9"/>
    </row>
    <row r="28" spans="1:9" s="286" customFormat="1" x14ac:dyDescent="0.2">
      <c r="A28" s="10" t="s">
        <v>263</v>
      </c>
      <c r="B28" s="11"/>
      <c r="C28" s="9"/>
      <c r="D28" s="9"/>
      <c r="E28" s="38"/>
      <c r="F28" s="38"/>
      <c r="G28" s="9"/>
      <c r="I28" s="54" t="s">
        <v>53</v>
      </c>
    </row>
    <row r="29" spans="1:9" s="286" customFormat="1" x14ac:dyDescent="0.2">
      <c r="A29" s="39"/>
      <c r="B29" s="39"/>
      <c r="C29" s="38"/>
      <c r="D29" s="38"/>
      <c r="E29" s="38"/>
      <c r="F29" s="38"/>
      <c r="G29" s="9"/>
    </row>
    <row r="30" spans="1:9" s="286" customFormat="1" x14ac:dyDescent="0.2">
      <c r="A30" s="15" t="s">
        <v>46</v>
      </c>
      <c r="B30" s="16" t="s">
        <v>47</v>
      </c>
      <c r="C30" s="40" t="s">
        <v>54</v>
      </c>
      <c r="D30" s="40" t="s">
        <v>55</v>
      </c>
      <c r="E30" s="40" t="s">
        <v>56</v>
      </c>
      <c r="F30" s="40" t="s">
        <v>57</v>
      </c>
      <c r="G30" s="41" t="s">
        <v>58</v>
      </c>
      <c r="H30" s="16" t="s">
        <v>59</v>
      </c>
      <c r="I30" s="16" t="s">
        <v>60</v>
      </c>
    </row>
    <row r="31" spans="1:9" s="286" customFormat="1" x14ac:dyDescent="0.2">
      <c r="A31" s="159"/>
      <c r="B31" s="159"/>
      <c r="C31" s="136"/>
      <c r="D31" s="140"/>
      <c r="E31" s="140"/>
      <c r="F31" s="140"/>
      <c r="G31" s="140"/>
      <c r="H31" s="142"/>
      <c r="I31" s="142"/>
    </row>
    <row r="32" spans="1:9" s="286" customFormat="1" x14ac:dyDescent="0.2">
      <c r="A32" s="159"/>
      <c r="B32" s="159"/>
      <c r="C32" s="136"/>
      <c r="D32" s="140"/>
      <c r="E32" s="140"/>
      <c r="F32" s="140"/>
      <c r="G32" s="140"/>
      <c r="H32" s="142"/>
      <c r="I32" s="142"/>
    </row>
    <row r="33" spans="1:9" s="286" customFormat="1" x14ac:dyDescent="0.2">
      <c r="A33" s="159"/>
      <c r="B33" s="159"/>
      <c r="C33" s="136"/>
      <c r="D33" s="140"/>
      <c r="E33" s="140"/>
      <c r="F33" s="140"/>
      <c r="G33" s="140"/>
      <c r="H33" s="142"/>
      <c r="I33" s="142"/>
    </row>
    <row r="34" spans="1:9" s="286" customFormat="1" x14ac:dyDescent="0.2">
      <c r="A34" s="159"/>
      <c r="B34" s="159"/>
      <c r="C34" s="136"/>
      <c r="D34" s="140"/>
      <c r="E34" s="140"/>
      <c r="F34" s="140"/>
      <c r="G34" s="140"/>
      <c r="H34" s="142"/>
      <c r="I34" s="142"/>
    </row>
    <row r="35" spans="1:9" s="286" customFormat="1" x14ac:dyDescent="0.2">
      <c r="A35" s="172"/>
      <c r="B35" s="172" t="s">
        <v>264</v>
      </c>
      <c r="C35" s="144">
        <f>SUM(C31:C34)</f>
        <v>0</v>
      </c>
      <c r="D35" s="144">
        <f>SUM(D31:D34)</f>
        <v>0</v>
      </c>
      <c r="E35" s="144">
        <f>SUM(E31:E34)</f>
        <v>0</v>
      </c>
      <c r="F35" s="144">
        <f>SUM(F31:F34)</f>
        <v>0</v>
      </c>
      <c r="G35" s="144">
        <f>SUM(G31:G34)</f>
        <v>0</v>
      </c>
      <c r="H35" s="144"/>
      <c r="I35" s="144"/>
    </row>
    <row r="36" spans="1:9" s="286" customFormat="1" x14ac:dyDescent="0.2">
      <c r="C36" s="9"/>
      <c r="D36" s="9"/>
      <c r="E36" s="9"/>
      <c r="F36" s="9"/>
      <c r="G36" s="9"/>
    </row>
    <row r="37" spans="1:9" s="286" customFormat="1" x14ac:dyDescent="0.2">
      <c r="C37" s="9"/>
      <c r="D37" s="9"/>
      <c r="E37" s="9"/>
      <c r="F37" s="9"/>
      <c r="G37" s="9"/>
    </row>
    <row r="38" spans="1:9" s="286" customFormat="1" x14ac:dyDescent="0.2">
      <c r="A38" s="10" t="s">
        <v>265</v>
      </c>
      <c r="B38" s="11"/>
      <c r="C38" s="9"/>
      <c r="D38" s="9"/>
      <c r="E38" s="38"/>
      <c r="F38" s="38"/>
      <c r="G38" s="9"/>
      <c r="I38" s="54" t="s">
        <v>53</v>
      </c>
    </row>
    <row r="39" spans="1:9" s="286" customFormat="1" x14ac:dyDescent="0.2">
      <c r="A39" s="39"/>
      <c r="B39" s="39"/>
      <c r="C39" s="38"/>
      <c r="D39" s="38"/>
      <c r="E39" s="38"/>
      <c r="F39" s="38"/>
      <c r="G39" s="9"/>
    </row>
    <row r="40" spans="1:9" s="286" customFormat="1" x14ac:dyDescent="0.2">
      <c r="A40" s="15" t="s">
        <v>46</v>
      </c>
      <c r="B40" s="16" t="s">
        <v>47</v>
      </c>
      <c r="C40" s="40" t="s">
        <v>54</v>
      </c>
      <c r="D40" s="40" t="s">
        <v>55</v>
      </c>
      <c r="E40" s="40" t="s">
        <v>56</v>
      </c>
      <c r="F40" s="40" t="s">
        <v>57</v>
      </c>
      <c r="G40" s="41" t="s">
        <v>58</v>
      </c>
      <c r="H40" s="16" t="s">
        <v>59</v>
      </c>
      <c r="I40" s="16" t="s">
        <v>60</v>
      </c>
    </row>
    <row r="41" spans="1:9" s="286" customFormat="1" x14ac:dyDescent="0.2">
      <c r="A41" s="159" t="s">
        <v>404</v>
      </c>
      <c r="B41" s="159" t="s">
        <v>405</v>
      </c>
      <c r="C41" s="136">
        <v>88425.9</v>
      </c>
      <c r="D41" s="140">
        <v>88425.9</v>
      </c>
      <c r="E41" s="140">
        <v>0</v>
      </c>
      <c r="F41" s="140">
        <v>0</v>
      </c>
      <c r="G41" s="140">
        <v>0</v>
      </c>
      <c r="H41" s="142"/>
      <c r="I41" s="142"/>
    </row>
    <row r="42" spans="1:9" s="286" customFormat="1" x14ac:dyDescent="0.2">
      <c r="A42" s="159" t="s">
        <v>406</v>
      </c>
      <c r="B42" s="159" t="s">
        <v>407</v>
      </c>
      <c r="C42" s="136">
        <v>28305.17</v>
      </c>
      <c r="D42" s="140">
        <v>28305.17</v>
      </c>
      <c r="E42" s="140">
        <v>0</v>
      </c>
      <c r="F42" s="140">
        <v>0</v>
      </c>
      <c r="G42" s="140">
        <v>0</v>
      </c>
      <c r="H42" s="142"/>
      <c r="I42" s="142"/>
    </row>
    <row r="43" spans="1:9" s="286" customFormat="1" x14ac:dyDescent="0.2">
      <c r="A43" s="159"/>
      <c r="B43" s="159"/>
      <c r="C43" s="136"/>
      <c r="D43" s="140"/>
      <c r="E43" s="140"/>
      <c r="F43" s="140"/>
      <c r="G43" s="140"/>
      <c r="H43" s="142"/>
      <c r="I43" s="142"/>
    </row>
    <row r="44" spans="1:9" s="286" customFormat="1" x14ac:dyDescent="0.2">
      <c r="A44" s="159"/>
      <c r="B44" s="159"/>
      <c r="C44" s="136"/>
      <c r="D44" s="140"/>
      <c r="E44" s="140"/>
      <c r="F44" s="140"/>
      <c r="G44" s="140"/>
      <c r="H44" s="142"/>
      <c r="I44" s="142"/>
    </row>
    <row r="45" spans="1:9" s="286" customFormat="1" x14ac:dyDescent="0.2">
      <c r="A45" s="172"/>
      <c r="B45" s="172" t="s">
        <v>266</v>
      </c>
      <c r="C45" s="144">
        <f>SUM(C41:C44)</f>
        <v>116731.06999999999</v>
      </c>
      <c r="D45" s="144">
        <f>SUM(D41:D44)</f>
        <v>116731.06999999999</v>
      </c>
      <c r="E45" s="144">
        <f>SUM(E41:E44)</f>
        <v>0</v>
      </c>
      <c r="F45" s="144">
        <f>SUM(F41:F44)</f>
        <v>0</v>
      </c>
      <c r="G45" s="144">
        <f>SUM(G41:G44)</f>
        <v>0</v>
      </c>
      <c r="H45" s="144"/>
      <c r="I45" s="144"/>
    </row>
    <row r="46" spans="1:9" s="286" customFormat="1" x14ac:dyDescent="0.2">
      <c r="C46" s="9"/>
      <c r="D46" s="9"/>
      <c r="E46" s="9"/>
      <c r="F46" s="9"/>
      <c r="G46" s="9"/>
    </row>
    <row r="47" spans="1:9" s="286" customFormat="1" x14ac:dyDescent="0.2">
      <c r="C47" s="9"/>
      <c r="D47" s="9"/>
      <c r="E47" s="9"/>
      <c r="F47" s="9"/>
      <c r="G47" s="9"/>
    </row>
    <row r="48" spans="1:9" s="286" customFormat="1" x14ac:dyDescent="0.2">
      <c r="A48" s="10" t="s">
        <v>267</v>
      </c>
      <c r="B48" s="11"/>
      <c r="C48" s="38"/>
      <c r="D48" s="38"/>
      <c r="E48" s="38"/>
      <c r="F48" s="38"/>
      <c r="G48" s="9"/>
    </row>
    <row r="49" spans="1:9" s="286" customFormat="1" x14ac:dyDescent="0.2">
      <c r="A49" s="39"/>
      <c r="B49" s="39"/>
      <c r="C49" s="38"/>
      <c r="D49" s="38"/>
      <c r="E49" s="38"/>
      <c r="F49" s="38"/>
      <c r="G49" s="9"/>
    </row>
    <row r="50" spans="1:9" s="259" customFormat="1" x14ac:dyDescent="0.2">
      <c r="A50" s="15" t="s">
        <v>46</v>
      </c>
      <c r="B50" s="16" t="s">
        <v>47</v>
      </c>
      <c r="C50" s="40" t="s">
        <v>54</v>
      </c>
      <c r="D50" s="40" t="s">
        <v>55</v>
      </c>
      <c r="E50" s="40" t="s">
        <v>56</v>
      </c>
      <c r="F50" s="40" t="s">
        <v>57</v>
      </c>
      <c r="G50" s="41" t="s">
        <v>58</v>
      </c>
      <c r="H50" s="16" t="s">
        <v>59</v>
      </c>
      <c r="I50" s="16" t="s">
        <v>60</v>
      </c>
    </row>
    <row r="51" spans="1:9" s="259" customFormat="1" x14ac:dyDescent="0.2">
      <c r="A51" s="159" t="s">
        <v>408</v>
      </c>
      <c r="B51" s="159" t="s">
        <v>409</v>
      </c>
      <c r="C51" s="136">
        <v>10847.01</v>
      </c>
      <c r="D51" s="140">
        <v>10847.01</v>
      </c>
      <c r="E51" s="140">
        <v>0</v>
      </c>
      <c r="F51" s="140">
        <v>0</v>
      </c>
      <c r="G51" s="140">
        <v>0</v>
      </c>
      <c r="H51" s="142"/>
      <c r="I51" s="142"/>
    </row>
    <row r="52" spans="1:9" s="286" customFormat="1" x14ac:dyDescent="0.2">
      <c r="A52" s="159" t="s">
        <v>410</v>
      </c>
      <c r="B52" s="159" t="s">
        <v>411</v>
      </c>
      <c r="C52" s="136">
        <v>6317.82</v>
      </c>
      <c r="D52" s="140">
        <v>6317.82</v>
      </c>
      <c r="E52" s="140">
        <v>0</v>
      </c>
      <c r="F52" s="140">
        <v>0</v>
      </c>
      <c r="G52" s="140">
        <v>0</v>
      </c>
      <c r="H52" s="142"/>
      <c r="I52" s="142"/>
    </row>
    <row r="53" spans="1:9" s="286" customFormat="1" x14ac:dyDescent="0.2">
      <c r="A53" s="159"/>
      <c r="B53" s="159"/>
      <c r="C53" s="136"/>
      <c r="D53" s="140"/>
      <c r="E53" s="140"/>
      <c r="F53" s="140"/>
      <c r="G53" s="140"/>
      <c r="H53" s="142"/>
      <c r="I53" s="142"/>
    </row>
    <row r="54" spans="1:9" s="286" customFormat="1" x14ac:dyDescent="0.2">
      <c r="A54" s="159"/>
      <c r="B54" s="159"/>
      <c r="C54" s="136"/>
      <c r="D54" s="140"/>
      <c r="E54" s="140"/>
      <c r="F54" s="140"/>
      <c r="G54" s="140"/>
      <c r="H54" s="142"/>
      <c r="I54" s="142"/>
    </row>
    <row r="55" spans="1:9" s="286" customFormat="1" x14ac:dyDescent="0.2">
      <c r="A55" s="159"/>
      <c r="B55" s="159"/>
      <c r="C55" s="136"/>
      <c r="D55" s="140"/>
      <c r="E55" s="140"/>
      <c r="F55" s="140"/>
      <c r="G55" s="140"/>
      <c r="H55" s="142"/>
      <c r="I55" s="142"/>
    </row>
    <row r="56" spans="1:9" s="286" customFormat="1" x14ac:dyDescent="0.2">
      <c r="A56" s="159"/>
      <c r="B56" s="159"/>
      <c r="C56" s="136"/>
      <c r="D56" s="140"/>
      <c r="E56" s="140"/>
      <c r="F56" s="140"/>
      <c r="G56" s="140"/>
      <c r="H56" s="142"/>
      <c r="I56" s="142"/>
    </row>
    <row r="57" spans="1:9" s="286" customFormat="1" x14ac:dyDescent="0.2">
      <c r="A57" s="159"/>
      <c r="B57" s="159"/>
      <c r="C57" s="136"/>
      <c r="D57" s="140"/>
      <c r="E57" s="140"/>
      <c r="F57" s="140"/>
      <c r="G57" s="140"/>
      <c r="H57" s="142"/>
      <c r="I57" s="142"/>
    </row>
    <row r="58" spans="1:9" s="286" customFormat="1" x14ac:dyDescent="0.2">
      <c r="A58" s="159"/>
      <c r="B58" s="159"/>
      <c r="C58" s="136"/>
      <c r="D58" s="140"/>
      <c r="E58" s="140"/>
      <c r="F58" s="140"/>
      <c r="G58" s="140"/>
      <c r="H58" s="142"/>
      <c r="I58" s="142"/>
    </row>
    <row r="59" spans="1:9" s="286" customFormat="1" x14ac:dyDescent="0.2">
      <c r="A59" s="159"/>
      <c r="B59" s="159"/>
      <c r="C59" s="136"/>
      <c r="D59" s="140"/>
      <c r="E59" s="140"/>
      <c r="F59" s="140"/>
      <c r="G59" s="140"/>
      <c r="H59" s="142"/>
      <c r="I59" s="142"/>
    </row>
    <row r="60" spans="1:9" s="286" customFormat="1" x14ac:dyDescent="0.2">
      <c r="A60" s="159"/>
      <c r="B60" s="159"/>
      <c r="C60" s="136"/>
      <c r="D60" s="140"/>
      <c r="E60" s="140"/>
      <c r="F60" s="140"/>
      <c r="G60" s="140"/>
      <c r="H60" s="142"/>
      <c r="I60" s="142"/>
    </row>
    <row r="61" spans="1:9" s="286" customFormat="1" x14ac:dyDescent="0.2">
      <c r="A61" s="159"/>
      <c r="B61" s="159"/>
      <c r="C61" s="136"/>
      <c r="D61" s="140"/>
      <c r="E61" s="140"/>
      <c r="F61" s="140"/>
      <c r="G61" s="140"/>
      <c r="H61" s="142"/>
      <c r="I61" s="142"/>
    </row>
    <row r="62" spans="1:9" s="286" customFormat="1" x14ac:dyDescent="0.2">
      <c r="A62" s="159"/>
      <c r="B62" s="159"/>
      <c r="C62" s="136"/>
      <c r="D62" s="140"/>
      <c r="E62" s="140"/>
      <c r="F62" s="140"/>
      <c r="G62" s="140"/>
      <c r="H62" s="142"/>
      <c r="I62" s="142"/>
    </row>
    <row r="63" spans="1:9" s="286" customFormat="1" x14ac:dyDescent="0.2">
      <c r="A63" s="159"/>
      <c r="B63" s="159"/>
      <c r="C63" s="136"/>
      <c r="D63" s="140"/>
      <c r="E63" s="140"/>
      <c r="F63" s="140"/>
      <c r="G63" s="140"/>
      <c r="H63" s="142"/>
      <c r="I63" s="142"/>
    </row>
    <row r="64" spans="1:9" s="286" customFormat="1" x14ac:dyDescent="0.2">
      <c r="A64" s="159"/>
      <c r="B64" s="159"/>
      <c r="C64" s="136"/>
      <c r="D64" s="140"/>
      <c r="E64" s="140"/>
      <c r="F64" s="140"/>
      <c r="G64" s="140"/>
      <c r="H64" s="142"/>
      <c r="I64" s="142"/>
    </row>
    <row r="65" spans="1:9" s="286" customFormat="1" x14ac:dyDescent="0.2">
      <c r="A65" s="159"/>
      <c r="B65" s="159"/>
      <c r="C65" s="136"/>
      <c r="D65" s="140"/>
      <c r="E65" s="140"/>
      <c r="F65" s="140"/>
      <c r="G65" s="140"/>
      <c r="H65" s="142"/>
      <c r="I65" s="142"/>
    </row>
    <row r="66" spans="1:9" s="286" customFormat="1" x14ac:dyDescent="0.2">
      <c r="A66" s="159"/>
      <c r="B66" s="159"/>
      <c r="C66" s="136"/>
      <c r="D66" s="140"/>
      <c r="E66" s="140"/>
      <c r="F66" s="140"/>
      <c r="G66" s="140"/>
      <c r="H66" s="142"/>
      <c r="I66" s="142"/>
    </row>
    <row r="67" spans="1:9" s="286" customFormat="1" x14ac:dyDescent="0.2">
      <c r="A67" s="159"/>
      <c r="B67" s="159"/>
      <c r="C67" s="136"/>
      <c r="D67" s="140"/>
      <c r="E67" s="140"/>
      <c r="F67" s="140"/>
      <c r="G67" s="140"/>
      <c r="H67" s="142"/>
      <c r="I67" s="142"/>
    </row>
    <row r="68" spans="1:9" s="286" customFormat="1" x14ac:dyDescent="0.2">
      <c r="A68" s="159"/>
      <c r="B68" s="159"/>
      <c r="C68" s="136"/>
      <c r="D68" s="140"/>
      <c r="E68" s="140"/>
      <c r="F68" s="140"/>
      <c r="G68" s="140"/>
      <c r="H68" s="142"/>
      <c r="I68" s="142"/>
    </row>
    <row r="69" spans="1:9" s="286" customFormat="1" x14ac:dyDescent="0.2">
      <c r="A69" s="159"/>
      <c r="B69" s="159"/>
      <c r="C69" s="136"/>
      <c r="D69" s="140"/>
      <c r="E69" s="140"/>
      <c r="F69" s="140"/>
      <c r="G69" s="140"/>
      <c r="H69" s="142"/>
      <c r="I69" s="142"/>
    </row>
    <row r="70" spans="1:9" s="286" customFormat="1" x14ac:dyDescent="0.2">
      <c r="A70" s="159"/>
      <c r="B70" s="159"/>
      <c r="C70" s="136"/>
      <c r="D70" s="140"/>
      <c r="E70" s="140"/>
      <c r="F70" s="140"/>
      <c r="G70" s="140"/>
      <c r="H70" s="142"/>
      <c r="I70" s="142"/>
    </row>
    <row r="71" spans="1:9" s="286" customFormat="1" x14ac:dyDescent="0.2">
      <c r="A71" s="159"/>
      <c r="B71" s="159"/>
      <c r="C71" s="136"/>
      <c r="D71" s="140"/>
      <c r="E71" s="140"/>
      <c r="F71" s="140"/>
      <c r="G71" s="140"/>
      <c r="H71" s="142"/>
      <c r="I71" s="142"/>
    </row>
    <row r="72" spans="1:9" s="259" customFormat="1" x14ac:dyDescent="0.2">
      <c r="A72" s="159"/>
      <c r="B72" s="159"/>
      <c r="C72" s="136"/>
      <c r="D72" s="140"/>
      <c r="E72" s="140"/>
      <c r="F72" s="140"/>
      <c r="G72" s="140"/>
      <c r="H72" s="142"/>
      <c r="I72" s="142"/>
    </row>
    <row r="73" spans="1:9" s="259" customFormat="1" x14ac:dyDescent="0.2">
      <c r="A73" s="159"/>
      <c r="B73" s="159"/>
      <c r="C73" s="136"/>
      <c r="D73" s="140"/>
      <c r="E73" s="140"/>
      <c r="F73" s="140"/>
      <c r="G73" s="140"/>
      <c r="H73" s="142"/>
      <c r="I73" s="142"/>
    </row>
    <row r="74" spans="1:9" s="259" customFormat="1" x14ac:dyDescent="0.2">
      <c r="A74" s="159"/>
      <c r="B74" s="159"/>
      <c r="C74" s="136"/>
      <c r="D74" s="140"/>
      <c r="E74" s="140"/>
      <c r="F74" s="140"/>
      <c r="G74" s="140"/>
      <c r="H74" s="142"/>
      <c r="I74" s="142"/>
    </row>
    <row r="75" spans="1:9" s="259" customFormat="1" x14ac:dyDescent="0.2">
      <c r="A75" s="172"/>
      <c r="B75" s="172" t="s">
        <v>387</v>
      </c>
      <c r="C75" s="144">
        <f>SUM(C51:C74)</f>
        <v>17164.830000000002</v>
      </c>
      <c r="D75" s="144">
        <f>SUM(D51:D74)</f>
        <v>17164.830000000002</v>
      </c>
      <c r="E75" s="144">
        <f>SUM(E51:E74)</f>
        <v>0</v>
      </c>
      <c r="F75" s="144">
        <f>SUM(F51:F74)</f>
        <v>0</v>
      </c>
      <c r="G75" s="144">
        <f>SUM(G51:G74)</f>
        <v>0</v>
      </c>
      <c r="H75" s="144"/>
      <c r="I75" s="144"/>
    </row>
    <row r="76" spans="1:9" s="259" customFormat="1" x14ac:dyDescent="0.2">
      <c r="C76" s="9"/>
      <c r="D76" s="9"/>
      <c r="E76" s="9"/>
      <c r="F76" s="9"/>
      <c r="G76" s="9"/>
    </row>
    <row r="77" spans="1:9" s="259" customFormat="1" x14ac:dyDescent="0.2">
      <c r="C77" s="9"/>
      <c r="D77" s="9"/>
      <c r="E77" s="9"/>
      <c r="F77" s="9"/>
      <c r="G77" s="9"/>
    </row>
    <row r="78" spans="1:9" s="259" customFormat="1" x14ac:dyDescent="0.2">
      <c r="A78" s="10" t="s">
        <v>268</v>
      </c>
      <c r="B78" s="11"/>
      <c r="C78" s="288"/>
      <c r="D78" s="9"/>
      <c r="E78" s="38"/>
      <c r="F78" s="38"/>
      <c r="G78" s="9"/>
      <c r="I78" s="54" t="s">
        <v>53</v>
      </c>
    </row>
    <row r="79" spans="1:9" s="259" customFormat="1" x14ac:dyDescent="0.2">
      <c r="A79" s="39"/>
      <c r="B79" s="39"/>
      <c r="C79" s="38"/>
      <c r="D79" s="38"/>
      <c r="E79" s="38"/>
      <c r="F79" s="38"/>
      <c r="G79" s="9"/>
    </row>
    <row r="80" spans="1:9" s="259" customFormat="1" x14ac:dyDescent="0.2">
      <c r="A80" s="15" t="s">
        <v>46</v>
      </c>
      <c r="B80" s="16" t="s">
        <v>47</v>
      </c>
      <c r="C80" s="40" t="s">
        <v>54</v>
      </c>
      <c r="D80" s="40" t="s">
        <v>55</v>
      </c>
      <c r="E80" s="40" t="s">
        <v>56</v>
      </c>
      <c r="F80" s="40" t="s">
        <v>57</v>
      </c>
      <c r="G80" s="41" t="s">
        <v>58</v>
      </c>
      <c r="H80" s="16" t="s">
        <v>59</v>
      </c>
      <c r="I80" s="16" t="s">
        <v>60</v>
      </c>
    </row>
    <row r="81" spans="1:11" s="259" customFormat="1" x14ac:dyDescent="0.2">
      <c r="A81" s="159"/>
      <c r="B81" s="159"/>
      <c r="C81" s="136"/>
      <c r="D81" s="140"/>
      <c r="E81" s="140"/>
      <c r="F81" s="140"/>
      <c r="G81" s="140"/>
      <c r="H81" s="142"/>
      <c r="I81" s="142"/>
    </row>
    <row r="82" spans="1:11" s="259" customFormat="1" x14ac:dyDescent="0.2">
      <c r="A82" s="159"/>
      <c r="B82" s="159"/>
      <c r="C82" s="136"/>
      <c r="D82" s="140"/>
      <c r="E82" s="140"/>
      <c r="F82" s="140"/>
      <c r="G82" s="140"/>
      <c r="H82" s="142"/>
      <c r="I82" s="142"/>
    </row>
    <row r="83" spans="1:11" s="259" customFormat="1" x14ac:dyDescent="0.2">
      <c r="A83" s="159"/>
      <c r="B83" s="159"/>
      <c r="C83" s="136"/>
      <c r="D83" s="140"/>
      <c r="E83" s="140"/>
      <c r="F83" s="140"/>
      <c r="G83" s="140"/>
      <c r="H83" s="142"/>
      <c r="I83" s="142"/>
      <c r="K83" s="9"/>
    </row>
    <row r="84" spans="1:11" s="259" customFormat="1" x14ac:dyDescent="0.2">
      <c r="A84" s="159"/>
      <c r="B84" s="159"/>
      <c r="C84" s="136"/>
      <c r="D84" s="140"/>
      <c r="E84" s="140"/>
      <c r="F84" s="140"/>
      <c r="G84" s="140"/>
      <c r="H84" s="142"/>
      <c r="I84" s="142"/>
      <c r="K84" s="9"/>
    </row>
    <row r="85" spans="1:11" s="259" customFormat="1" x14ac:dyDescent="0.2">
      <c r="A85" s="172"/>
      <c r="B85" s="172" t="s">
        <v>269</v>
      </c>
      <c r="C85" s="144">
        <f>SUM(C81:C84)</f>
        <v>0</v>
      </c>
      <c r="D85" s="144">
        <f>SUM(D81:D84)</f>
        <v>0</v>
      </c>
      <c r="E85" s="144">
        <f>SUM(E81:E84)</f>
        <v>0</v>
      </c>
      <c r="F85" s="144">
        <f>SUM(F81:F84)</f>
        <v>0</v>
      </c>
      <c r="G85" s="144">
        <f>SUM(G81:G84)</f>
        <v>0</v>
      </c>
      <c r="H85" s="144"/>
      <c r="I85" s="144"/>
      <c r="K85" s="9"/>
    </row>
    <row r="86" spans="1:11" s="259" customFormat="1" x14ac:dyDescent="0.2">
      <c r="C86" s="9"/>
      <c r="D86" s="9"/>
      <c r="E86" s="9"/>
      <c r="F86" s="9"/>
      <c r="G86" s="9"/>
    </row>
    <row r="87" spans="1:11" s="259" customFormat="1" x14ac:dyDescent="0.2">
      <c r="C87" s="9"/>
      <c r="D87" s="9"/>
      <c r="E87" s="9"/>
      <c r="F87" s="9"/>
      <c r="G87" s="9"/>
    </row>
    <row r="88" spans="1:11" s="259" customFormat="1" x14ac:dyDescent="0.2">
      <c r="A88" s="10" t="s">
        <v>270</v>
      </c>
      <c r="B88" s="11"/>
      <c r="C88" s="9"/>
      <c r="D88" s="9"/>
      <c r="E88" s="38"/>
      <c r="F88" s="38"/>
      <c r="G88" s="9"/>
      <c r="I88" s="54" t="s">
        <v>53</v>
      </c>
    </row>
    <row r="89" spans="1:11" s="259" customFormat="1" x14ac:dyDescent="0.2">
      <c r="A89" s="39"/>
      <c r="B89" s="39"/>
      <c r="C89" s="38"/>
      <c r="D89" s="38"/>
      <c r="E89" s="38"/>
      <c r="F89" s="38"/>
      <c r="G89" s="9"/>
    </row>
    <row r="90" spans="1:11" s="259" customFormat="1" x14ac:dyDescent="0.2">
      <c r="A90" s="15" t="s">
        <v>46</v>
      </c>
      <c r="B90" s="16" t="s">
        <v>47</v>
      </c>
      <c r="C90" s="40" t="s">
        <v>54</v>
      </c>
      <c r="D90" s="40" t="s">
        <v>55</v>
      </c>
      <c r="E90" s="40" t="s">
        <v>56</v>
      </c>
      <c r="F90" s="40" t="s">
        <v>57</v>
      </c>
      <c r="G90" s="41" t="s">
        <v>58</v>
      </c>
      <c r="H90" s="16" t="s">
        <v>59</v>
      </c>
      <c r="I90" s="16" t="s">
        <v>60</v>
      </c>
    </row>
    <row r="91" spans="1:11" s="259" customFormat="1" x14ac:dyDescent="0.2">
      <c r="A91" s="159"/>
      <c r="B91" s="159"/>
      <c r="C91" s="136"/>
      <c r="D91" s="140"/>
      <c r="E91" s="140"/>
      <c r="F91" s="140"/>
      <c r="G91" s="140"/>
      <c r="H91" s="142"/>
      <c r="I91" s="142"/>
    </row>
    <row r="92" spans="1:11" s="259" customFormat="1" x14ac:dyDescent="0.2">
      <c r="A92" s="159"/>
      <c r="B92" s="159"/>
      <c r="C92" s="136"/>
      <c r="D92" s="140"/>
      <c r="E92" s="140"/>
      <c r="F92" s="140"/>
      <c r="G92" s="140"/>
      <c r="H92" s="142"/>
      <c r="I92" s="142"/>
    </row>
    <row r="93" spans="1:11" s="259" customFormat="1" x14ac:dyDescent="0.2">
      <c r="A93" s="159"/>
      <c r="B93" s="159"/>
      <c r="C93" s="136"/>
      <c r="D93" s="140"/>
      <c r="E93" s="140"/>
      <c r="F93" s="140"/>
      <c r="G93" s="140"/>
      <c r="H93" s="142"/>
      <c r="I93" s="142"/>
    </row>
    <row r="94" spans="1:11" s="259" customFormat="1" x14ac:dyDescent="0.2">
      <c r="A94" s="159"/>
      <c r="B94" s="159"/>
      <c r="C94" s="136"/>
      <c r="D94" s="140"/>
      <c r="E94" s="140"/>
      <c r="F94" s="140"/>
      <c r="G94" s="140"/>
      <c r="H94" s="142"/>
      <c r="I94" s="142"/>
    </row>
    <row r="95" spans="1:11" s="259" customFormat="1" x14ac:dyDescent="0.2">
      <c r="A95" s="172"/>
      <c r="B95" s="172" t="s">
        <v>271</v>
      </c>
      <c r="C95" s="144">
        <f>SUM(C91:C94)</f>
        <v>0</v>
      </c>
      <c r="D95" s="144">
        <f>SUM(D91:D94)</f>
        <v>0</v>
      </c>
      <c r="E95" s="144">
        <f>SUM(E91:E94)</f>
        <v>0</v>
      </c>
      <c r="F95" s="144">
        <f>SUM(F91:F94)</f>
        <v>0</v>
      </c>
      <c r="G95" s="144">
        <f>SUM(G91:G94)</f>
        <v>0</v>
      </c>
      <c r="H95" s="144"/>
      <c r="I95" s="144"/>
    </row>
    <row r="96" spans="1:11" s="259" customFormat="1" x14ac:dyDescent="0.2">
      <c r="C96" s="9"/>
      <c r="D96" s="9"/>
      <c r="E96" s="9"/>
      <c r="F96" s="9"/>
      <c r="G96" s="9"/>
    </row>
    <row r="97" spans="1:11" s="259" customFormat="1" x14ac:dyDescent="0.2">
      <c r="C97" s="9"/>
      <c r="D97" s="9"/>
      <c r="E97" s="9"/>
      <c r="F97" s="9"/>
      <c r="G97" s="9"/>
    </row>
    <row r="98" spans="1:11" s="259" customFormat="1" x14ac:dyDescent="0.2">
      <c r="A98" s="10" t="s">
        <v>272</v>
      </c>
      <c r="B98" s="11"/>
      <c r="C98" s="9"/>
      <c r="D98" s="9"/>
      <c r="E98" s="38"/>
      <c r="F98" s="38"/>
      <c r="G98" s="9"/>
      <c r="I98" s="54" t="s">
        <v>53</v>
      </c>
    </row>
    <row r="99" spans="1:11" s="259" customFormat="1" x14ac:dyDescent="0.2">
      <c r="A99" s="39"/>
      <c r="B99" s="39"/>
      <c r="C99" s="38"/>
      <c r="D99" s="38"/>
      <c r="E99" s="38"/>
      <c r="F99" s="38"/>
      <c r="G99" s="9"/>
    </row>
    <row r="100" spans="1:11" s="259" customFormat="1" x14ac:dyDescent="0.2">
      <c r="A100" s="15" t="s">
        <v>46</v>
      </c>
      <c r="B100" s="16" t="s">
        <v>47</v>
      </c>
      <c r="C100" s="40" t="s">
        <v>54</v>
      </c>
      <c r="D100" s="40" t="s">
        <v>55</v>
      </c>
      <c r="E100" s="40" t="s">
        <v>56</v>
      </c>
      <c r="F100" s="40" t="s">
        <v>57</v>
      </c>
      <c r="G100" s="41" t="s">
        <v>58</v>
      </c>
      <c r="H100" s="16" t="s">
        <v>59</v>
      </c>
      <c r="I100" s="16" t="s">
        <v>60</v>
      </c>
    </row>
    <row r="101" spans="1:11" s="259" customFormat="1" x14ac:dyDescent="0.2">
      <c r="A101" s="159"/>
      <c r="B101" s="159"/>
      <c r="C101" s="136"/>
      <c r="D101" s="140"/>
      <c r="E101" s="140"/>
      <c r="F101" s="140"/>
      <c r="G101" s="140"/>
      <c r="H101" s="142"/>
      <c r="I101" s="142"/>
      <c r="K101" s="9"/>
    </row>
    <row r="102" spans="1:11" s="259" customFormat="1" x14ac:dyDescent="0.2">
      <c r="A102" s="159"/>
      <c r="B102" s="159"/>
      <c r="C102" s="136"/>
      <c r="D102" s="140"/>
      <c r="E102" s="140"/>
      <c r="F102" s="140"/>
      <c r="G102" s="140"/>
      <c r="H102" s="142"/>
      <c r="I102" s="142"/>
      <c r="K102" s="9"/>
    </row>
    <row r="103" spans="1:11" s="259" customFormat="1" x14ac:dyDescent="0.2">
      <c r="A103" s="159"/>
      <c r="B103" s="159"/>
      <c r="C103" s="136"/>
      <c r="D103" s="140"/>
      <c r="E103" s="140"/>
      <c r="F103" s="140"/>
      <c r="G103" s="140"/>
      <c r="H103" s="142"/>
      <c r="I103" s="142"/>
    </row>
    <row r="104" spans="1:11" s="259" customFormat="1" x14ac:dyDescent="0.2">
      <c r="A104" s="159"/>
      <c r="B104" s="159"/>
      <c r="C104" s="136"/>
      <c r="D104" s="140"/>
      <c r="E104" s="140"/>
      <c r="F104" s="140"/>
      <c r="G104" s="140"/>
      <c r="H104" s="142"/>
      <c r="I104" s="142"/>
    </row>
    <row r="105" spans="1:11" s="259" customFormat="1" x14ac:dyDescent="0.2">
      <c r="A105" s="172"/>
      <c r="B105" s="172" t="s">
        <v>273</v>
      </c>
      <c r="C105" s="144">
        <f>SUM(C101:C104)</f>
        <v>0</v>
      </c>
      <c r="D105" s="144">
        <f>SUM(D101:D104)</f>
        <v>0</v>
      </c>
      <c r="E105" s="144">
        <f>SUM(E101:E104)</f>
        <v>0</v>
      </c>
      <c r="F105" s="144">
        <f>SUM(F101:F104)</f>
        <v>0</v>
      </c>
      <c r="G105" s="144">
        <f>SUM(G101:G104)</f>
        <v>0</v>
      </c>
      <c r="H105" s="144"/>
      <c r="I105" s="144"/>
    </row>
    <row r="106" spans="1:11" s="259" customFormat="1" x14ac:dyDescent="0.2">
      <c r="C106" s="9"/>
      <c r="D106" s="9"/>
      <c r="E106" s="9"/>
      <c r="F106" s="9"/>
      <c r="G106" s="9"/>
    </row>
    <row r="107" spans="1:11" s="259" customFormat="1" x14ac:dyDescent="0.2">
      <c r="C107" s="9"/>
      <c r="D107" s="9"/>
      <c r="E107" s="9"/>
      <c r="F107" s="9"/>
      <c r="G107" s="9"/>
    </row>
    <row r="108" spans="1:11" s="259" customFormat="1" x14ac:dyDescent="0.2">
      <c r="A108" s="10" t="s">
        <v>274</v>
      </c>
      <c r="B108" s="11"/>
      <c r="C108" s="9"/>
      <c r="D108" s="9"/>
      <c r="E108" s="38"/>
      <c r="F108" s="38"/>
      <c r="G108" s="9"/>
      <c r="I108" s="54" t="s">
        <v>53</v>
      </c>
    </row>
    <row r="109" spans="1:11" s="259" customFormat="1" x14ac:dyDescent="0.2">
      <c r="A109" s="39"/>
      <c r="B109" s="39"/>
      <c r="C109" s="38"/>
      <c r="D109" s="38"/>
      <c r="E109" s="38"/>
      <c r="F109" s="38"/>
      <c r="G109" s="9"/>
    </row>
    <row r="110" spans="1:11" s="259" customFormat="1" x14ac:dyDescent="0.2">
      <c r="A110" s="15" t="s">
        <v>46</v>
      </c>
      <c r="B110" s="16" t="s">
        <v>47</v>
      </c>
      <c r="C110" s="40" t="s">
        <v>54</v>
      </c>
      <c r="D110" s="40" t="s">
        <v>55</v>
      </c>
      <c r="E110" s="40" t="s">
        <v>56</v>
      </c>
      <c r="F110" s="40" t="s">
        <v>57</v>
      </c>
      <c r="G110" s="41" t="s">
        <v>58</v>
      </c>
      <c r="H110" s="16" t="s">
        <v>59</v>
      </c>
      <c r="I110" s="16" t="s">
        <v>60</v>
      </c>
    </row>
    <row r="111" spans="1:11" s="259" customFormat="1" x14ac:dyDescent="0.2">
      <c r="A111" s="159"/>
      <c r="B111" s="159"/>
      <c r="C111" s="136"/>
      <c r="D111" s="140"/>
      <c r="E111" s="140"/>
      <c r="F111" s="140"/>
      <c r="G111" s="140"/>
      <c r="H111" s="142"/>
      <c r="I111" s="142"/>
    </row>
    <row r="112" spans="1:11" s="259" customFormat="1" x14ac:dyDescent="0.2">
      <c r="A112" s="159"/>
      <c r="B112" s="159"/>
      <c r="C112" s="136"/>
      <c r="D112" s="140"/>
      <c r="E112" s="140"/>
      <c r="F112" s="140"/>
      <c r="G112" s="140"/>
      <c r="H112" s="142"/>
      <c r="I112" s="142"/>
    </row>
    <row r="113" spans="1:9" s="259" customFormat="1" x14ac:dyDescent="0.2">
      <c r="A113" s="159"/>
      <c r="B113" s="159"/>
      <c r="C113" s="136"/>
      <c r="D113" s="140"/>
      <c r="E113" s="140"/>
      <c r="F113" s="140"/>
      <c r="G113" s="140"/>
      <c r="H113" s="142"/>
      <c r="I113" s="142"/>
    </row>
    <row r="114" spans="1:9" s="259" customFormat="1" x14ac:dyDescent="0.2">
      <c r="A114" s="159"/>
      <c r="B114" s="159"/>
      <c r="C114" s="136"/>
      <c r="D114" s="140"/>
      <c r="E114" s="140"/>
      <c r="F114" s="140"/>
      <c r="G114" s="140"/>
      <c r="H114" s="142"/>
      <c r="I114" s="142"/>
    </row>
    <row r="115" spans="1:9" s="259" customFormat="1" x14ac:dyDescent="0.2">
      <c r="A115" s="172"/>
      <c r="B115" s="172" t="s">
        <v>275</v>
      </c>
      <c r="C115" s="144">
        <f>SUM(C111:C114)</f>
        <v>0</v>
      </c>
      <c r="D115" s="144">
        <f>SUM(D111:D114)</f>
        <v>0</v>
      </c>
      <c r="E115" s="144">
        <f>SUM(E111:E114)</f>
        <v>0</v>
      </c>
      <c r="F115" s="144">
        <f>SUM(F111:F114)</f>
        <v>0</v>
      </c>
      <c r="G115" s="144">
        <f>SUM(G111:G114)</f>
        <v>0</v>
      </c>
      <c r="H115" s="144"/>
      <c r="I115" s="144"/>
    </row>
    <row r="116" spans="1:9" s="259" customFormat="1" x14ac:dyDescent="0.2">
      <c r="C116" s="9"/>
      <c r="D116" s="9"/>
      <c r="E116" s="9"/>
      <c r="F116" s="9"/>
      <c r="G116" s="9"/>
    </row>
    <row r="117" spans="1:9" s="259" customFormat="1" x14ac:dyDescent="0.2">
      <c r="C117" s="9"/>
      <c r="D117" s="9"/>
      <c r="E117" s="9"/>
      <c r="F117" s="9"/>
      <c r="G117" s="9"/>
    </row>
    <row r="118" spans="1:9" s="259" customFormat="1" x14ac:dyDescent="0.2">
      <c r="C118" s="9"/>
      <c r="D118" s="9"/>
      <c r="E118" s="9"/>
      <c r="F118" s="9"/>
      <c r="G118" s="9"/>
    </row>
    <row r="119" spans="1:9" s="259" customFormat="1" x14ac:dyDescent="0.2">
      <c r="C119" s="9"/>
      <c r="D119" s="9"/>
      <c r="E119" s="9"/>
      <c r="F119" s="9"/>
      <c r="G119" s="9"/>
    </row>
    <row r="120" spans="1:9" s="259" customFormat="1" x14ac:dyDescent="0.2">
      <c r="C120" s="9"/>
      <c r="D120" s="9"/>
      <c r="E120" s="9"/>
      <c r="F120" s="9"/>
      <c r="G120" s="9"/>
    </row>
    <row r="121" spans="1:9" s="259" customFormat="1" x14ac:dyDescent="0.2">
      <c r="C121" s="9"/>
      <c r="D121" s="9"/>
      <c r="E121" s="9"/>
      <c r="F121" s="9"/>
      <c r="G121" s="9"/>
    </row>
    <row r="122" spans="1:9" s="259" customFormat="1" x14ac:dyDescent="0.2">
      <c r="C122" s="9"/>
      <c r="D122" s="9"/>
      <c r="E122" s="9"/>
      <c r="F122" s="9"/>
      <c r="G122" s="9"/>
    </row>
    <row r="123" spans="1:9" s="259" customFormat="1" x14ac:dyDescent="0.2">
      <c r="C123" s="9"/>
      <c r="D123" s="9"/>
      <c r="E123" s="9"/>
      <c r="F123" s="9"/>
      <c r="G123" s="9"/>
    </row>
    <row r="124" spans="1:9" s="259" customFormat="1" x14ac:dyDescent="0.2">
      <c r="C124" s="9"/>
      <c r="D124" s="9"/>
      <c r="E124" s="9"/>
      <c r="F124" s="9"/>
      <c r="G124" s="9"/>
    </row>
    <row r="125" spans="1:9" s="259" customFormat="1" x14ac:dyDescent="0.2">
      <c r="C125" s="9"/>
      <c r="D125" s="9"/>
      <c r="E125" s="9"/>
      <c r="F125" s="9"/>
      <c r="G125" s="9"/>
    </row>
    <row r="126" spans="1:9" s="259" customFormat="1" x14ac:dyDescent="0.2">
      <c r="C126" s="9"/>
      <c r="D126" s="9"/>
      <c r="E126" s="9"/>
      <c r="F126" s="9"/>
      <c r="G126" s="9"/>
    </row>
    <row r="127" spans="1:9" s="259" customFormat="1" x14ac:dyDescent="0.2">
      <c r="C127" s="9"/>
      <c r="D127" s="9"/>
      <c r="E127" s="9"/>
      <c r="F127" s="9"/>
      <c r="G127" s="9"/>
    </row>
    <row r="128" spans="1:9" s="259" customFormat="1" x14ac:dyDescent="0.2">
      <c r="C128" s="9"/>
      <c r="D128" s="9"/>
      <c r="E128" s="9"/>
      <c r="F128" s="9"/>
      <c r="G128" s="9"/>
    </row>
    <row r="129" spans="3:7" s="259" customFormat="1" x14ac:dyDescent="0.2">
      <c r="C129" s="9"/>
      <c r="D129" s="9"/>
      <c r="E129" s="9"/>
      <c r="F129" s="9"/>
      <c r="G129" s="9"/>
    </row>
    <row r="130" spans="3:7" s="259" customFormat="1" x14ac:dyDescent="0.2">
      <c r="C130" s="9"/>
      <c r="D130" s="9"/>
      <c r="E130" s="9"/>
      <c r="F130" s="9"/>
      <c r="G130" s="9"/>
    </row>
    <row r="131" spans="3:7" s="259" customFormat="1" x14ac:dyDescent="0.2">
      <c r="C131" s="9"/>
      <c r="D131" s="9"/>
      <c r="E131" s="9"/>
      <c r="F131" s="9"/>
      <c r="G131" s="9"/>
    </row>
    <row r="132" spans="3:7" s="259" customFormat="1" x14ac:dyDescent="0.2">
      <c r="C132" s="9"/>
      <c r="D132" s="9"/>
      <c r="E132" s="9"/>
      <c r="F132" s="9"/>
      <c r="G132" s="9"/>
    </row>
    <row r="133" spans="3:7" s="259" customFormat="1" x14ac:dyDescent="0.2">
      <c r="C133" s="9"/>
      <c r="D133" s="9"/>
      <c r="E133" s="9"/>
      <c r="F133" s="9"/>
      <c r="G133" s="9"/>
    </row>
    <row r="134" spans="3:7" s="259" customFormat="1" x14ac:dyDescent="0.2">
      <c r="C134" s="9"/>
      <c r="D134" s="9"/>
      <c r="E134" s="9"/>
      <c r="F134" s="9"/>
      <c r="G134" s="9"/>
    </row>
    <row r="135" spans="3:7" s="259" customFormat="1" x14ac:dyDescent="0.2">
      <c r="C135" s="9"/>
      <c r="D135" s="9"/>
      <c r="E135" s="9"/>
      <c r="F135" s="9"/>
      <c r="G135" s="9"/>
    </row>
    <row r="136" spans="3:7" s="259" customFormat="1" x14ac:dyDescent="0.2">
      <c r="C136" s="9"/>
      <c r="D136" s="9"/>
      <c r="E136" s="9"/>
      <c r="F136" s="9"/>
      <c r="G136" s="9"/>
    </row>
    <row r="137" spans="3:7" s="259" customFormat="1" x14ac:dyDescent="0.2">
      <c r="C137" s="9"/>
      <c r="D137" s="9"/>
      <c r="E137" s="9"/>
      <c r="F137" s="9"/>
      <c r="G137" s="9"/>
    </row>
    <row r="138" spans="3:7" s="259" customFormat="1" x14ac:dyDescent="0.2">
      <c r="C138" s="9"/>
      <c r="D138" s="9"/>
      <c r="E138" s="9"/>
      <c r="F138" s="9"/>
      <c r="G138" s="9"/>
    </row>
    <row r="139" spans="3:7" s="259" customFormat="1" x14ac:dyDescent="0.2">
      <c r="C139" s="9"/>
      <c r="D139" s="9"/>
      <c r="E139" s="9"/>
      <c r="F139" s="9"/>
      <c r="G139" s="9"/>
    </row>
    <row r="140" spans="3:7" s="259" customFormat="1" x14ac:dyDescent="0.2">
      <c r="C140" s="9"/>
      <c r="D140" s="9"/>
      <c r="E140" s="9"/>
      <c r="F140" s="9"/>
      <c r="G140" s="9"/>
    </row>
    <row r="141" spans="3:7" s="259" customFormat="1" x14ac:dyDescent="0.2">
      <c r="C141" s="9"/>
      <c r="D141" s="9"/>
      <c r="E141" s="9"/>
      <c r="F141" s="9"/>
      <c r="G141" s="9"/>
    </row>
    <row r="142" spans="3:7" s="259" customFormat="1" x14ac:dyDescent="0.2">
      <c r="C142" s="9"/>
      <c r="D142" s="9"/>
      <c r="E142" s="9"/>
      <c r="F142" s="9"/>
      <c r="G142" s="9"/>
    </row>
    <row r="143" spans="3:7" s="259" customFormat="1" x14ac:dyDescent="0.2">
      <c r="C143" s="9"/>
      <c r="D143" s="9"/>
      <c r="E143" s="9"/>
      <c r="F143" s="9"/>
      <c r="G143" s="9"/>
    </row>
    <row r="144" spans="3:7" s="259" customFormat="1" x14ac:dyDescent="0.2">
      <c r="C144" s="9"/>
      <c r="D144" s="9"/>
      <c r="E144" s="9"/>
      <c r="F144" s="9"/>
      <c r="G144" s="9"/>
    </row>
    <row r="145" spans="3:7" s="259" customFormat="1" x14ac:dyDescent="0.2">
      <c r="C145" s="9"/>
      <c r="D145" s="9"/>
      <c r="E145" s="9"/>
      <c r="F145" s="9"/>
      <c r="G145" s="9"/>
    </row>
    <row r="146" spans="3:7" s="259" customFormat="1" x14ac:dyDescent="0.2">
      <c r="C146" s="9"/>
      <c r="D146" s="9"/>
      <c r="E146" s="9"/>
      <c r="F146" s="9"/>
      <c r="G146" s="9"/>
    </row>
    <row r="147" spans="3:7" s="259" customFormat="1" x14ac:dyDescent="0.2">
      <c r="C147" s="9"/>
      <c r="D147" s="9"/>
      <c r="E147" s="9"/>
      <c r="F147" s="9"/>
      <c r="G147" s="9"/>
    </row>
    <row r="148" spans="3:7" s="259" customFormat="1" x14ac:dyDescent="0.2">
      <c r="C148" s="9"/>
      <c r="D148" s="9"/>
      <c r="E148" s="9"/>
      <c r="F148" s="9"/>
      <c r="G148" s="9"/>
    </row>
    <row r="149" spans="3:7" s="259" customFormat="1" x14ac:dyDescent="0.2">
      <c r="C149" s="9"/>
      <c r="D149" s="9"/>
      <c r="E149" s="9"/>
      <c r="F149" s="9"/>
      <c r="G149" s="9"/>
    </row>
    <row r="150" spans="3:7" s="259" customFormat="1" x14ac:dyDescent="0.2">
      <c r="C150" s="9"/>
      <c r="D150" s="9"/>
      <c r="E150" s="9"/>
      <c r="F150" s="9"/>
      <c r="G150" s="9"/>
    </row>
    <row r="151" spans="3:7" s="259" customFormat="1" x14ac:dyDescent="0.2">
      <c r="C151" s="9"/>
      <c r="D151" s="9"/>
      <c r="E151" s="9"/>
      <c r="F151" s="9"/>
      <c r="G151" s="9"/>
    </row>
    <row r="152" spans="3:7" s="259" customFormat="1" x14ac:dyDescent="0.2">
      <c r="C152" s="9"/>
      <c r="D152" s="9"/>
      <c r="E152" s="9"/>
      <c r="F152" s="9"/>
      <c r="G152" s="9"/>
    </row>
    <row r="153" spans="3:7" s="259" customFormat="1" x14ac:dyDescent="0.2">
      <c r="C153" s="9"/>
      <c r="D153" s="9"/>
      <c r="E153" s="9"/>
      <c r="F153" s="9"/>
      <c r="G153" s="9"/>
    </row>
    <row r="154" spans="3:7" s="259" customFormat="1" x14ac:dyDescent="0.2">
      <c r="C154" s="9"/>
      <c r="D154" s="9"/>
      <c r="E154" s="9"/>
      <c r="F154" s="9"/>
      <c r="G154" s="9"/>
    </row>
    <row r="155" spans="3:7" s="259" customFormat="1" x14ac:dyDescent="0.2">
      <c r="C155" s="9"/>
      <c r="D155" s="9"/>
      <c r="E155" s="9"/>
      <c r="F155" s="9"/>
      <c r="G155" s="9"/>
    </row>
    <row r="156" spans="3:7" s="259" customFormat="1" x14ac:dyDescent="0.2">
      <c r="C156" s="9"/>
      <c r="D156" s="9"/>
      <c r="E156" s="9"/>
      <c r="F156" s="9"/>
      <c r="G156" s="9"/>
    </row>
    <row r="157" spans="3:7" s="259" customFormat="1" x14ac:dyDescent="0.2">
      <c r="C157" s="9"/>
      <c r="D157" s="9"/>
      <c r="E157" s="9"/>
      <c r="F157" s="9"/>
      <c r="G157" s="9"/>
    </row>
    <row r="158" spans="3:7" s="259" customFormat="1" x14ac:dyDescent="0.2">
      <c r="C158" s="9"/>
      <c r="D158" s="9"/>
      <c r="E158" s="9"/>
      <c r="F158" s="9"/>
      <c r="G158" s="9"/>
    </row>
    <row r="159" spans="3:7" s="259" customFormat="1" x14ac:dyDescent="0.2">
      <c r="C159" s="9"/>
      <c r="D159" s="9"/>
      <c r="E159" s="9"/>
      <c r="F159" s="9"/>
      <c r="G159" s="9"/>
    </row>
    <row r="160" spans="3:7" s="259" customFormat="1" x14ac:dyDescent="0.2">
      <c r="C160" s="9"/>
      <c r="D160" s="9"/>
      <c r="E160" s="9"/>
      <c r="F160" s="9"/>
      <c r="G160" s="9"/>
    </row>
    <row r="161" spans="3:7" s="259" customFormat="1" x14ac:dyDescent="0.2">
      <c r="C161" s="9"/>
      <c r="D161" s="9"/>
      <c r="E161" s="9"/>
      <c r="F161" s="9"/>
      <c r="G161" s="9"/>
    </row>
    <row r="162" spans="3:7" s="259" customFormat="1" x14ac:dyDescent="0.2">
      <c r="C162" s="9"/>
      <c r="D162" s="9"/>
      <c r="E162" s="9"/>
      <c r="F162" s="9"/>
      <c r="G162" s="9"/>
    </row>
    <row r="163" spans="3:7" s="259" customFormat="1" x14ac:dyDescent="0.2">
      <c r="C163" s="9"/>
      <c r="D163" s="9"/>
      <c r="E163" s="9"/>
      <c r="F163" s="9"/>
      <c r="G163" s="9"/>
    </row>
    <row r="164" spans="3:7" s="259" customFormat="1" x14ac:dyDescent="0.2">
      <c r="C164" s="9"/>
      <c r="D164" s="9"/>
      <c r="E164" s="9"/>
      <c r="F164" s="9"/>
      <c r="G164" s="9"/>
    </row>
    <row r="165" spans="3:7" s="259" customFormat="1" x14ac:dyDescent="0.2">
      <c r="C165" s="9"/>
      <c r="D165" s="9"/>
      <c r="E165" s="9"/>
      <c r="F165" s="9"/>
      <c r="G165" s="9"/>
    </row>
    <row r="166" spans="3:7" s="259" customFormat="1" x14ac:dyDescent="0.2">
      <c r="C166" s="9"/>
      <c r="D166" s="9"/>
      <c r="E166" s="9"/>
      <c r="F166" s="9"/>
      <c r="G166" s="9"/>
    </row>
    <row r="167" spans="3:7" s="259" customFormat="1" x14ac:dyDescent="0.2">
      <c r="C167" s="9"/>
      <c r="D167" s="9"/>
      <c r="E167" s="9"/>
      <c r="F167" s="9"/>
      <c r="G167" s="9"/>
    </row>
    <row r="168" spans="3:7" s="259" customFormat="1" x14ac:dyDescent="0.2">
      <c r="C168" s="9"/>
      <c r="D168" s="9"/>
      <c r="E168" s="9"/>
      <c r="F168" s="9"/>
      <c r="G168" s="9"/>
    </row>
    <row r="169" spans="3:7" s="259" customFormat="1" x14ac:dyDescent="0.2">
      <c r="C169" s="9"/>
      <c r="D169" s="9"/>
      <c r="E169" s="9"/>
      <c r="F169" s="9"/>
      <c r="G169" s="9"/>
    </row>
    <row r="170" spans="3:7" s="259" customFormat="1" x14ac:dyDescent="0.2">
      <c r="C170" s="9"/>
      <c r="D170" s="9"/>
      <c r="E170" s="9"/>
      <c r="F170" s="9"/>
      <c r="G170" s="9"/>
    </row>
    <row r="171" spans="3:7" s="259" customFormat="1" x14ac:dyDescent="0.2">
      <c r="C171" s="9"/>
      <c r="D171" s="9"/>
      <c r="E171" s="9"/>
      <c r="F171" s="9"/>
      <c r="G171" s="9"/>
    </row>
    <row r="172" spans="3:7" s="259" customFormat="1" x14ac:dyDescent="0.2">
      <c r="C172" s="9"/>
      <c r="D172" s="9"/>
      <c r="E172" s="9"/>
      <c r="F172" s="9"/>
      <c r="G172" s="9"/>
    </row>
    <row r="173" spans="3:7" s="259" customFormat="1" x14ac:dyDescent="0.2">
      <c r="C173" s="9"/>
      <c r="D173" s="9"/>
      <c r="E173" s="9"/>
      <c r="F173" s="9"/>
      <c r="G173" s="9"/>
    </row>
    <row r="174" spans="3:7" s="259" customFormat="1" x14ac:dyDescent="0.2">
      <c r="C174" s="9"/>
      <c r="D174" s="9"/>
      <c r="E174" s="9"/>
      <c r="F174" s="9"/>
      <c r="G174" s="9"/>
    </row>
    <row r="175" spans="3:7" s="259" customFormat="1" x14ac:dyDescent="0.2">
      <c r="C175" s="9"/>
      <c r="D175" s="9"/>
      <c r="E175" s="9"/>
      <c r="F175" s="9"/>
      <c r="G175" s="9"/>
    </row>
    <row r="176" spans="3:7" s="259" customFormat="1" x14ac:dyDescent="0.2">
      <c r="C176" s="9"/>
      <c r="D176" s="9"/>
      <c r="E176" s="9"/>
      <c r="F176" s="9"/>
      <c r="G176" s="9"/>
    </row>
    <row r="177" spans="3:7" s="259" customFormat="1" x14ac:dyDescent="0.2">
      <c r="C177" s="9"/>
      <c r="D177" s="9"/>
      <c r="E177" s="9"/>
      <c r="F177" s="9"/>
      <c r="G177" s="9"/>
    </row>
    <row r="178" spans="3:7" s="259" customFormat="1" x14ac:dyDescent="0.2">
      <c r="C178" s="9"/>
      <c r="D178" s="9"/>
      <c r="E178" s="9"/>
      <c r="F178" s="9"/>
      <c r="G178" s="9"/>
    </row>
    <row r="179" spans="3:7" s="259" customFormat="1" x14ac:dyDescent="0.2">
      <c r="C179" s="9"/>
      <c r="D179" s="9"/>
      <c r="E179" s="9"/>
      <c r="F179" s="9"/>
      <c r="G179" s="9"/>
    </row>
    <row r="180" spans="3:7" s="259" customFormat="1" x14ac:dyDescent="0.2">
      <c r="C180" s="9"/>
      <c r="D180" s="9"/>
      <c r="E180" s="9"/>
      <c r="F180" s="9"/>
      <c r="G180" s="9"/>
    </row>
    <row r="181" spans="3:7" s="259" customFormat="1" x14ac:dyDescent="0.2">
      <c r="C181" s="9"/>
      <c r="D181" s="9"/>
      <c r="E181" s="9"/>
      <c r="F181" s="9"/>
      <c r="G181" s="9"/>
    </row>
    <row r="182" spans="3:7" s="259" customFormat="1" x14ac:dyDescent="0.2">
      <c r="C182" s="9"/>
      <c r="D182" s="9"/>
      <c r="E182" s="9"/>
      <c r="F182" s="9"/>
      <c r="G182" s="9"/>
    </row>
    <row r="183" spans="3:7" s="259" customFormat="1" x14ac:dyDescent="0.2">
      <c r="C183" s="9"/>
      <c r="D183" s="9"/>
      <c r="E183" s="9"/>
      <c r="F183" s="9"/>
      <c r="G183" s="9"/>
    </row>
    <row r="184" spans="3:7" s="259" customFormat="1" x14ac:dyDescent="0.2">
      <c r="C184" s="9"/>
      <c r="D184" s="9"/>
      <c r="E184" s="9"/>
      <c r="F184" s="9"/>
      <c r="G184" s="9"/>
    </row>
    <row r="185" spans="3:7" s="259" customFormat="1" x14ac:dyDescent="0.2">
      <c r="C185" s="9"/>
      <c r="D185" s="9"/>
      <c r="E185" s="9"/>
      <c r="F185" s="9"/>
      <c r="G185" s="9"/>
    </row>
    <row r="186" spans="3:7" s="259" customFormat="1" x14ac:dyDescent="0.2">
      <c r="C186" s="9"/>
      <c r="D186" s="9"/>
      <c r="E186" s="9"/>
      <c r="F186" s="9"/>
      <c r="G186" s="9"/>
    </row>
    <row r="187" spans="3:7" s="259" customFormat="1" x14ac:dyDescent="0.2">
      <c r="C187" s="9"/>
      <c r="D187" s="9"/>
      <c r="E187" s="9"/>
      <c r="F187" s="9"/>
      <c r="G187" s="9"/>
    </row>
    <row r="188" spans="3:7" s="259" customFormat="1" x14ac:dyDescent="0.2">
      <c r="C188" s="9"/>
      <c r="D188" s="9"/>
      <c r="E188" s="9"/>
      <c r="F188" s="9"/>
      <c r="G188" s="9"/>
    </row>
    <row r="189" spans="3:7" s="259" customFormat="1" x14ac:dyDescent="0.2">
      <c r="C189" s="9"/>
      <c r="D189" s="9"/>
      <c r="E189" s="9"/>
      <c r="F189" s="9"/>
      <c r="G189" s="9"/>
    </row>
    <row r="190" spans="3:7" s="259" customFormat="1" x14ac:dyDescent="0.2">
      <c r="C190" s="9"/>
      <c r="D190" s="9"/>
      <c r="E190" s="9"/>
      <c r="F190" s="9"/>
      <c r="G190" s="9"/>
    </row>
    <row r="191" spans="3:7" s="259" customFormat="1" x14ac:dyDescent="0.2">
      <c r="C191" s="9"/>
      <c r="D191" s="9"/>
      <c r="E191" s="9"/>
      <c r="F191" s="9"/>
      <c r="G191" s="9"/>
    </row>
    <row r="192" spans="3:7" s="259" customFormat="1" x14ac:dyDescent="0.2">
      <c r="C192" s="9"/>
      <c r="D192" s="9"/>
      <c r="E192" s="9"/>
      <c r="F192" s="9"/>
      <c r="G192" s="9"/>
    </row>
    <row r="193" spans="1:8" s="259" customFormat="1" x14ac:dyDescent="0.2">
      <c r="C193" s="9"/>
      <c r="D193" s="9"/>
      <c r="E193" s="9"/>
      <c r="F193" s="9"/>
      <c r="G193" s="9"/>
    </row>
    <row r="194" spans="1:8" s="259" customFormat="1" x14ac:dyDescent="0.2">
      <c r="C194" s="9"/>
      <c r="D194" s="9"/>
      <c r="E194" s="9"/>
      <c r="F194" s="9"/>
      <c r="G194" s="9"/>
    </row>
    <row r="195" spans="1:8" s="259" customFormat="1" x14ac:dyDescent="0.2">
      <c r="C195" s="9"/>
      <c r="D195" s="9"/>
      <c r="E195" s="9"/>
      <c r="F195" s="9"/>
      <c r="G195" s="9"/>
    </row>
    <row r="196" spans="1:8" x14ac:dyDescent="0.2">
      <c r="A196" s="42"/>
      <c r="B196" s="42"/>
      <c r="C196" s="43"/>
      <c r="D196" s="43"/>
      <c r="E196" s="43"/>
      <c r="F196" s="43"/>
      <c r="G196" s="43"/>
      <c r="H196" s="42"/>
    </row>
    <row r="197" spans="1:8" x14ac:dyDescent="0.2">
      <c r="A197" s="260"/>
      <c r="B197" s="261"/>
    </row>
    <row r="198" spans="1:8" x14ac:dyDescent="0.2">
      <c r="A198" s="260"/>
      <c r="B198" s="261"/>
    </row>
    <row r="199" spans="1:8" x14ac:dyDescent="0.2">
      <c r="A199" s="260"/>
      <c r="B199" s="261"/>
    </row>
    <row r="200" spans="1:8" x14ac:dyDescent="0.2">
      <c r="A200" s="260"/>
      <c r="B200" s="261"/>
    </row>
    <row r="201" spans="1:8" x14ac:dyDescent="0.2">
      <c r="A201" s="260"/>
      <c r="B201" s="261"/>
    </row>
  </sheetData>
  <dataValidations count="9">
    <dataValidation allowBlank="1" showInputMessage="1" showErrorMessage="1" prompt="Indicar si el deudor ya sobrepasó el plazo estipulado para pago, 90, 180 o 365 días." sqref="I7 I20 I50 I80 I90 I100 I110 I30 I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</dataValidations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/>
  </sheetViews>
  <sheetFormatPr baseColWidth="10" defaultColWidth="11.375" defaultRowHeight="11.25" x14ac:dyDescent="0.2"/>
  <cols>
    <col min="1" max="1" width="20.75" style="70" customWidth="1"/>
    <col min="2" max="7" width="11.375" style="70"/>
    <col min="8" max="8" width="17.75" style="70" customWidth="1"/>
    <col min="9" max="16384" width="11.375" style="70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7"/>
    </row>
    <row r="2" spans="1:17" x14ac:dyDescent="0.2">
      <c r="A2" s="3" t="s">
        <v>199</v>
      </c>
      <c r="B2" s="3"/>
      <c r="C2" s="3"/>
      <c r="D2" s="3"/>
      <c r="E2" s="3"/>
      <c r="F2" s="3"/>
      <c r="G2" s="3"/>
      <c r="H2" s="286"/>
    </row>
    <row r="3" spans="1:17" x14ac:dyDescent="0.2">
      <c r="A3" s="3"/>
      <c r="B3" s="3"/>
      <c r="C3" s="3"/>
      <c r="D3" s="3"/>
      <c r="E3" s="3"/>
      <c r="F3" s="3"/>
      <c r="G3" s="3"/>
      <c r="H3" s="286"/>
    </row>
    <row r="4" spans="1:17" ht="11.25" customHeight="1" x14ac:dyDescent="0.2">
      <c r="A4" s="286"/>
      <c r="B4" s="286"/>
      <c r="C4" s="286"/>
      <c r="D4" s="286"/>
      <c r="E4" s="286"/>
      <c r="F4" s="286"/>
      <c r="G4" s="3"/>
      <c r="H4" s="286"/>
    </row>
    <row r="5" spans="1:17" ht="11.25" customHeight="1" x14ac:dyDescent="0.2">
      <c r="A5" s="71" t="s">
        <v>316</v>
      </c>
      <c r="B5" s="72"/>
      <c r="C5" s="72"/>
      <c r="D5" s="72"/>
      <c r="E5" s="72"/>
      <c r="F5" s="64"/>
      <c r="G5" s="64"/>
      <c r="H5" s="316" t="s">
        <v>318</v>
      </c>
    </row>
    <row r="6" spans="1:17" x14ac:dyDescent="0.2">
      <c r="J6" s="361"/>
      <c r="K6" s="361"/>
      <c r="L6" s="361"/>
      <c r="M6" s="361"/>
      <c r="N6" s="361"/>
      <c r="O6" s="361"/>
      <c r="P6" s="361"/>
      <c r="Q6" s="361"/>
    </row>
    <row r="7" spans="1:17" x14ac:dyDescent="0.2">
      <c r="A7" s="3" t="s">
        <v>84</v>
      </c>
    </row>
    <row r="8" spans="1:17" ht="52.5" customHeight="1" x14ac:dyDescent="0.2">
      <c r="A8" s="362" t="s">
        <v>317</v>
      </c>
      <c r="B8" s="362"/>
      <c r="C8" s="362"/>
      <c r="D8" s="362"/>
      <c r="E8" s="362"/>
      <c r="F8" s="362"/>
      <c r="G8" s="362"/>
      <c r="H8" s="362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zoomScaleNormal="100" zoomScaleSheetLayoutView="100" workbookViewId="0"/>
  </sheetViews>
  <sheetFormatPr baseColWidth="10" defaultColWidth="11.375" defaultRowHeight="11.25" x14ac:dyDescent="0.2"/>
  <cols>
    <col min="1" max="1" width="20.75" style="8" customWidth="1"/>
    <col min="2" max="2" width="50.75" style="8" customWidth="1"/>
    <col min="3" max="3" width="17.75" style="9" customWidth="1"/>
    <col min="4" max="4" width="17.75" style="8" customWidth="1"/>
    <col min="5" max="16384" width="11.375" style="8"/>
  </cols>
  <sheetData>
    <row r="1" spans="1:4" x14ac:dyDescent="0.2">
      <c r="A1" s="3" t="s">
        <v>43</v>
      </c>
      <c r="B1" s="3"/>
      <c r="D1" s="7"/>
    </row>
    <row r="2" spans="1:4" x14ac:dyDescent="0.2">
      <c r="A2" s="3" t="s">
        <v>199</v>
      </c>
      <c r="B2" s="3"/>
    </row>
    <row r="5" spans="1:4" s="35" customFormat="1" ht="11.25" customHeight="1" x14ac:dyDescent="0.2">
      <c r="A5" s="33" t="s">
        <v>61</v>
      </c>
      <c r="B5" s="263"/>
      <c r="C5" s="44"/>
      <c r="D5" s="268" t="s">
        <v>62</v>
      </c>
    </row>
    <row r="6" spans="1:4" x14ac:dyDescent="0.2">
      <c r="A6" s="45"/>
      <c r="B6" s="45"/>
      <c r="C6" s="46"/>
      <c r="D6" s="47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48" t="s">
        <v>63</v>
      </c>
    </row>
    <row r="8" spans="1:4" x14ac:dyDescent="0.2">
      <c r="A8" s="159" t="s">
        <v>412</v>
      </c>
      <c r="B8" s="142" t="s">
        <v>413</v>
      </c>
      <c r="C8" s="140">
        <v>150442.28</v>
      </c>
      <c r="D8" s="142">
        <v>0</v>
      </c>
    </row>
    <row r="9" spans="1:4" s="286" customFormat="1" x14ac:dyDescent="0.2">
      <c r="A9" s="159"/>
      <c r="B9" s="142"/>
      <c r="C9" s="140"/>
      <c r="D9" s="142"/>
    </row>
    <row r="10" spans="1:4" s="286" customFormat="1" x14ac:dyDescent="0.2">
      <c r="A10" s="159"/>
      <c r="B10" s="142"/>
      <c r="C10" s="140"/>
      <c r="D10" s="142"/>
    </row>
    <row r="11" spans="1:4" s="286" customFormat="1" x14ac:dyDescent="0.2">
      <c r="A11" s="159"/>
      <c r="B11" s="142"/>
      <c r="C11" s="140"/>
      <c r="D11" s="142"/>
    </row>
    <row r="12" spans="1:4" x14ac:dyDescent="0.2">
      <c r="A12" s="159"/>
      <c r="B12" s="142"/>
      <c r="C12" s="140"/>
      <c r="D12" s="142"/>
    </row>
    <row r="13" spans="1:4" x14ac:dyDescent="0.2">
      <c r="A13" s="159"/>
      <c r="B13" s="142"/>
      <c r="C13" s="140"/>
      <c r="D13" s="142"/>
    </row>
    <row r="14" spans="1:4" x14ac:dyDescent="0.2">
      <c r="A14" s="159"/>
      <c r="B14" s="142"/>
      <c r="C14" s="140"/>
      <c r="D14" s="142"/>
    </row>
    <row r="15" spans="1:4" x14ac:dyDescent="0.2">
      <c r="A15" s="159"/>
      <c r="B15" s="142"/>
      <c r="C15" s="140"/>
      <c r="D15" s="142"/>
    </row>
    <row r="16" spans="1:4" x14ac:dyDescent="0.2">
      <c r="A16" s="173"/>
      <c r="B16" s="173" t="s">
        <v>221</v>
      </c>
      <c r="C16" s="149">
        <f>SUM(C8:C15)</f>
        <v>150442.28</v>
      </c>
      <c r="D16" s="174"/>
    </row>
    <row r="17" spans="1:4" x14ac:dyDescent="0.2">
      <c r="A17" s="158"/>
      <c r="B17" s="158"/>
      <c r="C17" s="166"/>
      <c r="D17" s="158"/>
    </row>
    <row r="18" spans="1:4" x14ac:dyDescent="0.2">
      <c r="A18" s="158"/>
      <c r="B18" s="158"/>
      <c r="C18" s="166"/>
      <c r="D18" s="158"/>
    </row>
    <row r="19" spans="1:4" s="35" customFormat="1" ht="11.25" customHeight="1" x14ac:dyDescent="0.2">
      <c r="A19" s="33" t="s">
        <v>64</v>
      </c>
      <c r="B19" s="158"/>
      <c r="C19" s="44"/>
      <c r="D19" s="268" t="s">
        <v>62</v>
      </c>
    </row>
    <row r="20" spans="1:4" x14ac:dyDescent="0.2">
      <c r="A20" s="45"/>
      <c r="B20" s="45"/>
      <c r="C20" s="46"/>
      <c r="D20" s="47"/>
    </row>
    <row r="21" spans="1:4" ht="15" customHeight="1" x14ac:dyDescent="0.2">
      <c r="A21" s="15" t="s">
        <v>46</v>
      </c>
      <c r="B21" s="16" t="s">
        <v>47</v>
      </c>
      <c r="C21" s="17" t="s">
        <v>48</v>
      </c>
      <c r="D21" s="48" t="s">
        <v>63</v>
      </c>
    </row>
    <row r="22" spans="1:4" x14ac:dyDescent="0.2">
      <c r="A22" s="164" t="s">
        <v>414</v>
      </c>
      <c r="B22" s="171" t="s">
        <v>415</v>
      </c>
      <c r="C22" s="140">
        <v>97946.83</v>
      </c>
      <c r="D22" s="142">
        <v>0</v>
      </c>
    </row>
    <row r="23" spans="1:4" s="286" customFormat="1" x14ac:dyDescent="0.2">
      <c r="A23" s="164" t="s">
        <v>416</v>
      </c>
      <c r="B23" s="171" t="s">
        <v>417</v>
      </c>
      <c r="C23" s="140">
        <v>23507.39</v>
      </c>
      <c r="D23" s="142">
        <v>0</v>
      </c>
    </row>
    <row r="24" spans="1:4" s="286" customFormat="1" x14ac:dyDescent="0.2">
      <c r="A24" s="164" t="s">
        <v>418</v>
      </c>
      <c r="B24" s="171" t="s">
        <v>419</v>
      </c>
      <c r="C24" s="140">
        <v>117841.18</v>
      </c>
      <c r="D24" s="142">
        <v>0</v>
      </c>
    </row>
    <row r="25" spans="1:4" s="286" customFormat="1" x14ac:dyDescent="0.2">
      <c r="A25" s="164" t="s">
        <v>420</v>
      </c>
      <c r="B25" s="171" t="s">
        <v>421</v>
      </c>
      <c r="C25" s="140">
        <v>-407.83</v>
      </c>
      <c r="D25" s="142">
        <v>0</v>
      </c>
    </row>
    <row r="26" spans="1:4" s="286" customFormat="1" x14ac:dyDescent="0.2">
      <c r="A26" s="164" t="s">
        <v>422</v>
      </c>
      <c r="B26" s="171" t="s">
        <v>423</v>
      </c>
      <c r="C26" s="140">
        <v>42575.31</v>
      </c>
      <c r="D26" s="142">
        <v>0</v>
      </c>
    </row>
    <row r="27" spans="1:4" s="286" customFormat="1" x14ac:dyDescent="0.2">
      <c r="A27" s="164" t="s">
        <v>424</v>
      </c>
      <c r="B27" s="171" t="s">
        <v>425</v>
      </c>
      <c r="C27" s="140">
        <v>19393</v>
      </c>
      <c r="D27" s="142">
        <v>0</v>
      </c>
    </row>
    <row r="28" spans="1:4" s="286" customFormat="1" x14ac:dyDescent="0.2">
      <c r="A28" s="164" t="s">
        <v>426</v>
      </c>
      <c r="B28" s="171" t="s">
        <v>427</v>
      </c>
      <c r="C28" s="140">
        <v>23000</v>
      </c>
      <c r="D28" s="142">
        <v>0</v>
      </c>
    </row>
    <row r="29" spans="1:4" s="286" customFormat="1" x14ac:dyDescent="0.2">
      <c r="A29" s="164"/>
      <c r="B29" s="171"/>
      <c r="C29" s="140"/>
      <c r="D29" s="142"/>
    </row>
    <row r="30" spans="1:4" s="286" customFormat="1" x14ac:dyDescent="0.2">
      <c r="A30" s="164"/>
      <c r="B30" s="171"/>
      <c r="C30" s="140"/>
      <c r="D30" s="142"/>
    </row>
    <row r="31" spans="1:4" s="286" customFormat="1" x14ac:dyDescent="0.2">
      <c r="A31" s="164"/>
      <c r="B31" s="171"/>
      <c r="C31" s="140"/>
      <c r="D31" s="142"/>
    </row>
    <row r="32" spans="1:4" s="286" customFormat="1" x14ac:dyDescent="0.2">
      <c r="A32" s="164"/>
      <c r="B32" s="171"/>
      <c r="C32" s="140"/>
      <c r="D32" s="142"/>
    </row>
    <row r="33" spans="1:4" s="286" customFormat="1" x14ac:dyDescent="0.2">
      <c r="A33" s="164"/>
      <c r="B33" s="171"/>
      <c r="C33" s="140"/>
      <c r="D33" s="142"/>
    </row>
    <row r="34" spans="1:4" s="278" customFormat="1" x14ac:dyDescent="0.2">
      <c r="A34" s="164"/>
      <c r="B34" s="171"/>
      <c r="C34" s="140"/>
      <c r="D34" s="142"/>
    </row>
    <row r="35" spans="1:4" s="278" customFormat="1" x14ac:dyDescent="0.2">
      <c r="A35" s="164"/>
      <c r="B35" s="171"/>
      <c r="C35" s="140"/>
      <c r="D35" s="142"/>
    </row>
    <row r="36" spans="1:4" x14ac:dyDescent="0.2">
      <c r="A36" s="164"/>
      <c r="B36" s="171"/>
      <c r="C36" s="140"/>
      <c r="D36" s="142"/>
    </row>
    <row r="37" spans="1:4" x14ac:dyDescent="0.2">
      <c r="A37" s="156"/>
      <c r="B37" s="156" t="s">
        <v>222</v>
      </c>
      <c r="C37" s="148">
        <f>SUM(C22:C36)</f>
        <v>323855.88</v>
      </c>
      <c r="D37" s="174"/>
    </row>
    <row r="39" spans="1:4" x14ac:dyDescent="0.2">
      <c r="B39" s="8" t="str">
        <f>+UPPER(B17)</f>
        <v/>
      </c>
    </row>
  </sheetData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21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9" sqref="A9"/>
    </sheetView>
  </sheetViews>
  <sheetFormatPr baseColWidth="10" defaultColWidth="11.375" defaultRowHeight="11.25" x14ac:dyDescent="0.2"/>
  <cols>
    <col min="1" max="1" width="20.75" style="8" customWidth="1"/>
    <col min="2" max="2" width="50.75" style="8" customWidth="1"/>
    <col min="3" max="3" width="17.75" style="9" customWidth="1"/>
    <col min="4" max="5" width="17.75" style="8" customWidth="1"/>
    <col min="6" max="7" width="22.75" style="8" customWidth="1"/>
    <col min="8" max="16384" width="11.375" style="8"/>
  </cols>
  <sheetData>
    <row r="1" spans="1:7" s="35" customFormat="1" ht="11.25" customHeight="1" x14ac:dyDescent="0.25">
      <c r="A1" s="50" t="s">
        <v>43</v>
      </c>
      <c r="B1" s="50"/>
      <c r="C1" s="289"/>
      <c r="D1" s="50"/>
      <c r="E1" s="50"/>
      <c r="F1" s="50"/>
      <c r="G1" s="51"/>
    </row>
    <row r="2" spans="1:7" s="35" customFormat="1" ht="11.25" customHeight="1" x14ac:dyDescent="0.25">
      <c r="A2" s="50" t="s">
        <v>199</v>
      </c>
      <c r="B2" s="50"/>
      <c r="C2" s="289"/>
      <c r="D2" s="50"/>
      <c r="E2" s="50"/>
      <c r="F2" s="50"/>
      <c r="G2" s="50"/>
    </row>
    <row r="5" spans="1:7" ht="11.25" customHeight="1" x14ac:dyDescent="0.2">
      <c r="A5" s="10" t="s">
        <v>65</v>
      </c>
      <c r="B5" s="10"/>
      <c r="G5" s="12" t="s">
        <v>66</v>
      </c>
    </row>
    <row r="6" spans="1:7" x14ac:dyDescent="0.2">
      <c r="A6" s="284"/>
      <c r="B6" s="284"/>
      <c r="C6" s="68"/>
      <c r="D6" s="284"/>
      <c r="E6" s="284"/>
      <c r="F6" s="284"/>
      <c r="G6" s="284"/>
    </row>
    <row r="7" spans="1:7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8" t="s">
        <v>67</v>
      </c>
      <c r="F7" s="16" t="s">
        <v>68</v>
      </c>
      <c r="G7" s="16" t="s">
        <v>69</v>
      </c>
    </row>
    <row r="8" spans="1:7" x14ac:dyDescent="0.2">
      <c r="A8" s="175" t="s">
        <v>428</v>
      </c>
      <c r="B8" s="175"/>
      <c r="C8" s="136"/>
      <c r="D8" s="176"/>
      <c r="E8" s="177"/>
      <c r="F8" s="175"/>
      <c r="G8" s="175"/>
    </row>
    <row r="9" spans="1:7" s="286" customFormat="1" x14ac:dyDescent="0.2">
      <c r="A9" s="175"/>
      <c r="B9" s="175"/>
      <c r="C9" s="136"/>
      <c r="D9" s="177"/>
      <c r="E9" s="177"/>
      <c r="F9" s="175"/>
      <c r="G9" s="175"/>
    </row>
    <row r="10" spans="1:7" s="286" customFormat="1" x14ac:dyDescent="0.2">
      <c r="A10" s="175"/>
      <c r="B10" s="175"/>
      <c r="C10" s="136"/>
      <c r="D10" s="177"/>
      <c r="E10" s="177"/>
      <c r="F10" s="175"/>
      <c r="G10" s="175"/>
    </row>
    <row r="11" spans="1:7" s="286" customFormat="1" x14ac:dyDescent="0.2">
      <c r="A11" s="175"/>
      <c r="B11" s="175"/>
      <c r="C11" s="136"/>
      <c r="D11" s="177"/>
      <c r="E11" s="177"/>
      <c r="F11" s="175"/>
      <c r="G11" s="175"/>
    </row>
    <row r="12" spans="1:7" s="286" customFormat="1" x14ac:dyDescent="0.2">
      <c r="A12" s="175"/>
      <c r="B12" s="175"/>
      <c r="C12" s="136"/>
      <c r="D12" s="177"/>
      <c r="E12" s="177"/>
      <c r="F12" s="175"/>
      <c r="G12" s="175"/>
    </row>
    <row r="13" spans="1:7" s="286" customFormat="1" x14ac:dyDescent="0.2">
      <c r="A13" s="175"/>
      <c r="B13" s="175"/>
      <c r="C13" s="136"/>
      <c r="D13" s="177"/>
      <c r="E13" s="177"/>
      <c r="F13" s="175"/>
      <c r="G13" s="175"/>
    </row>
    <row r="14" spans="1:7" s="286" customFormat="1" x14ac:dyDescent="0.2">
      <c r="A14" s="175"/>
      <c r="B14" s="175"/>
      <c r="C14" s="136"/>
      <c r="D14" s="177"/>
      <c r="E14" s="177"/>
      <c r="F14" s="175"/>
      <c r="G14" s="175"/>
    </row>
    <row r="15" spans="1:7" x14ac:dyDescent="0.2">
      <c r="A15" s="175"/>
      <c r="B15" s="175"/>
      <c r="C15" s="136"/>
      <c r="D15" s="177"/>
      <c r="E15" s="177"/>
      <c r="F15" s="175"/>
      <c r="G15" s="175"/>
    </row>
    <row r="16" spans="1:7" x14ac:dyDescent="0.2">
      <c r="A16" s="172"/>
      <c r="B16" s="172" t="s">
        <v>231</v>
      </c>
      <c r="C16" s="144">
        <f>SUM(C8:C15)</f>
        <v>0</v>
      </c>
      <c r="D16" s="172"/>
      <c r="E16" s="172"/>
      <c r="F16" s="172"/>
      <c r="G16" s="172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9" sqref="A9"/>
    </sheetView>
  </sheetViews>
  <sheetFormatPr baseColWidth="10" defaultColWidth="11.375" defaultRowHeight="11.25" x14ac:dyDescent="0.2"/>
  <cols>
    <col min="1" max="1" width="20.75" style="8" customWidth="1"/>
    <col min="2" max="2" width="50.75" style="8" customWidth="1"/>
    <col min="3" max="3" width="17.75" style="9" customWidth="1"/>
    <col min="4" max="5" width="17.75" style="8" customWidth="1"/>
    <col min="6" max="16384" width="11.375" style="8"/>
  </cols>
  <sheetData>
    <row r="1" spans="1:5" x14ac:dyDescent="0.2">
      <c r="A1" s="3" t="s">
        <v>43</v>
      </c>
      <c r="B1" s="3"/>
      <c r="C1" s="4"/>
      <c r="D1" s="3"/>
      <c r="E1" s="7"/>
    </row>
    <row r="2" spans="1:5" x14ac:dyDescent="0.2">
      <c r="A2" s="3" t="s">
        <v>199</v>
      </c>
      <c r="B2" s="3"/>
      <c r="C2" s="4"/>
      <c r="D2" s="3"/>
      <c r="E2" s="3"/>
    </row>
    <row r="5" spans="1:5" ht="11.25" customHeight="1" x14ac:dyDescent="0.2">
      <c r="A5" s="10" t="s">
        <v>70</v>
      </c>
      <c r="B5" s="10"/>
      <c r="E5" s="12" t="s">
        <v>71</v>
      </c>
    </row>
    <row r="6" spans="1:5" x14ac:dyDescent="0.2">
      <c r="A6" s="284"/>
      <c r="B6" s="284"/>
      <c r="C6" s="68"/>
      <c r="D6" s="284"/>
      <c r="E6" s="284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6" t="s">
        <v>72</v>
      </c>
    </row>
    <row r="8" spans="1:5" s="246" customFormat="1" ht="11.25" customHeight="1" x14ac:dyDescent="0.2">
      <c r="A8" s="176" t="s">
        <v>428</v>
      </c>
      <c r="B8" s="176"/>
      <c r="C8" s="169"/>
      <c r="D8" s="176"/>
      <c r="E8" s="176"/>
    </row>
    <row r="9" spans="1:5" s="286" customFormat="1" ht="11.25" customHeight="1" x14ac:dyDescent="0.2">
      <c r="A9" s="176"/>
      <c r="B9" s="176"/>
      <c r="C9" s="169"/>
      <c r="D9" s="176"/>
      <c r="E9" s="176"/>
    </row>
    <row r="10" spans="1:5" s="286" customFormat="1" ht="11.25" customHeight="1" x14ac:dyDescent="0.2">
      <c r="A10" s="176"/>
      <c r="B10" s="176"/>
      <c r="C10" s="169"/>
      <c r="D10" s="176"/>
      <c r="E10" s="176"/>
    </row>
    <row r="11" spans="1:5" s="286" customFormat="1" ht="11.25" customHeight="1" x14ac:dyDescent="0.2">
      <c r="A11" s="176"/>
      <c r="B11" s="176"/>
      <c r="C11" s="169"/>
      <c r="D11" s="176"/>
      <c r="E11" s="176"/>
    </row>
    <row r="12" spans="1:5" s="286" customFormat="1" ht="11.25" customHeight="1" x14ac:dyDescent="0.2">
      <c r="A12" s="176"/>
      <c r="B12" s="176"/>
      <c r="C12" s="169"/>
      <c r="D12" s="176"/>
      <c r="E12" s="176"/>
    </row>
    <row r="13" spans="1:5" s="286" customFormat="1" ht="11.25" customHeight="1" x14ac:dyDescent="0.2">
      <c r="A13" s="176"/>
      <c r="B13" s="176"/>
      <c r="C13" s="169"/>
      <c r="D13" s="176"/>
      <c r="E13" s="176"/>
    </row>
    <row r="14" spans="1:5" s="278" customFormat="1" ht="11.25" customHeight="1" x14ac:dyDescent="0.2">
      <c r="A14" s="176"/>
      <c r="B14" s="176"/>
      <c r="C14" s="169"/>
      <c r="D14" s="176"/>
      <c r="E14" s="176"/>
    </row>
    <row r="15" spans="1:5" x14ac:dyDescent="0.2">
      <c r="A15" s="176"/>
      <c r="B15" s="176"/>
      <c r="C15" s="169"/>
      <c r="D15" s="176"/>
      <c r="E15" s="176"/>
    </row>
    <row r="16" spans="1:5" x14ac:dyDescent="0.2">
      <c r="A16" s="156"/>
      <c r="B16" s="156" t="s">
        <v>232</v>
      </c>
      <c r="C16" s="170">
        <f>SUM(C8:C15)</f>
        <v>0</v>
      </c>
      <c r="D16" s="156"/>
      <c r="E16" s="156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28</vt:i4>
      </vt:variant>
    </vt:vector>
  </HeadingPairs>
  <TitlesOfParts>
    <vt:vector size="56" baseType="lpstr">
      <vt:lpstr>Hoja1</vt:lpstr>
      <vt:lpstr>Notas a los Edos Financieros</vt:lpstr>
      <vt:lpstr>ESF-01</vt:lpstr>
      <vt:lpstr>ESF-02 </vt:lpstr>
      <vt:lpstr>ESF-03</vt:lpstr>
      <vt:lpstr>ESF-04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 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 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 '!Títulos_a_imprimir</vt:lpstr>
      <vt:lpstr>'EFE-01  '!Títulos_a_imprimir</vt:lpstr>
      <vt:lpstr>'Notas a los Edos Financieros'!Títulos_a_imprimir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2012-12-11T20:36:24Z</dcterms:created>
  <dcterms:modified xsi:type="dcterms:W3CDTF">2016-10-24T15:37:43Z</dcterms:modified>
</cp:coreProperties>
</file>