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njamin\Documents\2016\CUENTA PUBLICA\4to trimestre\Digitales\"/>
    </mc:Choice>
  </mc:AlternateContent>
  <bookViews>
    <workbookView xWindow="0" yWindow="0" windowWidth="17280" windowHeight="7224"/>
  </bookViews>
  <sheets>
    <sheet name="F4" sheetId="1" r:id="rId1"/>
    <sheet name="F4_I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68" i="1" s="1"/>
  <c r="E69" i="1" s="1"/>
  <c r="D60" i="1"/>
  <c r="D68" i="1" s="1"/>
  <c r="D69" i="1" s="1"/>
  <c r="C60" i="1"/>
  <c r="C68" i="1" s="1"/>
  <c r="C69" i="1" s="1"/>
  <c r="E46" i="1"/>
  <c r="E54" i="1" s="1"/>
  <c r="E55" i="1" s="1"/>
  <c r="D46" i="1"/>
  <c r="D54" i="1" s="1"/>
  <c r="D55" i="1" s="1"/>
  <c r="C46" i="1"/>
  <c r="C54" i="1" s="1"/>
  <c r="C55" i="1" s="1"/>
  <c r="E37" i="1"/>
  <c r="D37" i="1"/>
  <c r="C37" i="1"/>
  <c r="E34" i="1"/>
  <c r="E41" i="1" s="1"/>
  <c r="D34" i="1"/>
  <c r="D41" i="1" s="1"/>
  <c r="C34" i="1"/>
  <c r="C41" i="1" s="1"/>
  <c r="E26" i="1"/>
  <c r="D26" i="1"/>
  <c r="C26" i="1"/>
  <c r="E16" i="1"/>
  <c r="D16" i="1"/>
  <c r="E12" i="1"/>
  <c r="D12" i="1"/>
  <c r="C12" i="1"/>
  <c r="E7" i="1"/>
  <c r="D7" i="1"/>
  <c r="C7" i="1"/>
  <c r="E20" i="1" l="1"/>
  <c r="E21" i="1" s="1"/>
  <c r="E22" i="1" s="1"/>
  <c r="E30" i="1" s="1"/>
  <c r="D20" i="1"/>
  <c r="D21" i="1" s="1"/>
  <c r="D22" i="1" s="1"/>
  <c r="D30" i="1" s="1"/>
  <c r="C20" i="1"/>
  <c r="C21" i="1" s="1"/>
  <c r="C22" i="1" s="1"/>
  <c r="C30" i="1" s="1"/>
</calcChain>
</file>

<file path=xl/sharedStrings.xml><?xml version="1.0" encoding="utf-8"?>
<sst xmlns="http://schemas.openxmlformats.org/spreadsheetml/2006/main" count="79" uniqueCount="60">
  <si>
    <t>Concepto (c)</t>
  </si>
  <si>
    <t>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</si>
  <si>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</si>
  <si>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</si>
  <si>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</si>
  <si>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</si>
  <si>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</si>
  <si>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</si>
  <si>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8"/>
        <color theme="1"/>
        <rFont val="Arial"/>
        <family val="2"/>
      </rPr>
      <t>1</t>
    </r>
    <r>
      <rPr>
        <b/>
        <sz val="8"/>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</si>
  <si>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</si>
  <si>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</si>
  <si>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</si>
  <si>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</si>
  <si>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</si>
  <si>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</si>
  <si>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</si>
  <si>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</si>
  <si>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</si>
  <si>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</si>
  <si>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</si>
  <si>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</si>
  <si>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</si>
  <si>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</si>
  <si>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</si>
  <si>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</si>
  <si>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</si>
  <si>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</si>
  <si>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</si>
  <si>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</si>
  <si>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</si>
  <si>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</si>
  <si>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</si>
  <si>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</si>
  <si>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</si>
  <si>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</si>
  <si>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</si>
  <si>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</si>
  <si>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</si>
  <si>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</si>
  <si>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</si>
  <si>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</si>
  <si>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t>
  </si>
  <si>
    <r>
      <rPr>
        <b/>
        <sz val="10"/>
        <color theme="1"/>
        <rFont val="Times New Roman"/>
        <family val="1"/>
      </rPr>
      <t>(a) Nombre del Ente Público</t>
    </r>
    <r>
      <rPr>
        <sz val="10"/>
        <color theme="1"/>
        <rFont val="Times New Roman"/>
        <family val="2"/>
      </rPr>
      <t>: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</si>
  <si>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así como de manera anual, en la Cuenta Pública.</t>
    </r>
  </si>
  <si>
    <r>
      <rPr>
        <b/>
        <sz val="10"/>
        <color indexed="8"/>
        <rFont val="Times New Roman"/>
        <family val="1"/>
      </rPr>
      <t>(c) Concepto:</t>
    </r>
    <r>
      <rPr>
        <sz val="10"/>
        <color theme="1"/>
        <rFont val="Times New Roman"/>
        <family val="1"/>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</si>
  <si>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rPr>
        <b/>
        <sz val="10"/>
        <color theme="1"/>
        <rFont val="Times New Roman"/>
        <family val="1"/>
      </rPr>
      <t>(d) Estimado/Aprobado</t>
    </r>
    <r>
      <rPr>
        <sz val="10"/>
        <color theme="1"/>
        <rFont val="Times New Roman"/>
        <family val="2"/>
      </rPr>
      <t>: Esta información se presentará en términos anualizados.</t>
    </r>
  </si>
  <si>
    <r>
      <rPr>
        <b/>
        <sz val="10"/>
        <color theme="1"/>
        <rFont val="Times New Roman"/>
        <family val="1"/>
      </rPr>
      <t>Balance Presupuestario</t>
    </r>
    <r>
      <rPr>
        <sz val="10"/>
        <color theme="1"/>
        <rFont val="Times New Roman"/>
        <family val="1"/>
      </rPr>
      <t>: Ingresos Totales menos Egresos Presupuestarios más Remanentes del Ejercicio Anterior.</t>
    </r>
  </si>
  <si>
    <r>
      <rPr>
        <b/>
        <sz val="10"/>
        <color theme="1"/>
        <rFont val="Times New Roman"/>
        <family val="1"/>
      </rPr>
      <t>Balance Presupuestario sin Financiamiento Neto</t>
    </r>
    <r>
      <rPr>
        <sz val="10"/>
        <color theme="1"/>
        <rFont val="Times New Roman"/>
        <family val="1"/>
      </rPr>
      <t>: Balance Presupuestario menos Financiamiento Neto.</t>
    </r>
  </si>
  <si>
    <r>
      <rPr>
        <b/>
        <sz val="10"/>
        <color theme="1"/>
        <rFont val="Times New Roman"/>
        <family val="1"/>
      </rPr>
      <t>Balance Presupuestario sin Financiamiento Neto y sin Remanentes del Ejercicio Anterior</t>
    </r>
    <r>
      <rPr>
        <sz val="10"/>
        <color theme="1"/>
        <rFont val="Times New Roman"/>
        <family val="1"/>
      </rPr>
      <t>: Balance Presupuestario sin Financiamiento Neto menos Remanentes del Ejercicio Anterior.</t>
    </r>
  </si>
  <si>
    <r>
      <rPr>
        <b/>
        <sz val="10"/>
        <color theme="1"/>
        <rFont val="Times New Roman"/>
        <family val="1"/>
      </rPr>
      <t>Balance Primario</t>
    </r>
    <r>
      <rPr>
        <sz val="10"/>
        <color theme="1"/>
        <rFont val="Times New Roman"/>
        <family val="1"/>
      </rPr>
      <t>: Balance Presupuestario sin Financiamiento Neto y sin Remanentes del Ejercicio Anterior más Intereses, Comisiones y Gastos de la Deuda.</t>
    </r>
  </si>
  <si>
    <r>
      <rPr>
        <b/>
        <sz val="10"/>
        <color theme="1"/>
        <rFont val="Times New Roman"/>
        <family val="1"/>
      </rPr>
      <t>Financiamiento Neto</t>
    </r>
    <r>
      <rPr>
        <sz val="10"/>
        <color theme="1"/>
        <rFont val="Times New Roman"/>
        <family val="1"/>
      </rPr>
      <t>: Financiamiento menos Amortización de la Deuda.</t>
    </r>
  </si>
  <si>
    <r>
      <rPr>
        <b/>
        <sz val="10"/>
        <color theme="1"/>
        <rFont val="Times New Roman"/>
        <family val="1"/>
      </rPr>
      <t>Balance Presupuestario de Recursos Disponibles</t>
    </r>
    <r>
      <rPr>
        <sz val="10"/>
        <color theme="1"/>
        <rFont val="Times New Roman"/>
        <family val="1"/>
      </rPr>
      <t>: Ingresos de Libre Disposición más Financiamiento Neto con Fuente de Pago de Ingresos de Libre Disposición menos Gasto No Etiquetado más Remanentes de Ingresos de Libre Disposición aplicados en el periodo.</t>
    </r>
  </si>
  <si>
    <r>
      <rPr>
        <b/>
        <sz val="10"/>
        <color theme="1"/>
        <rFont val="Times New Roman"/>
        <family val="1"/>
      </rPr>
      <t>Balance Presupuestario de Recursos Disponibles sin Financiamiento Neto</t>
    </r>
    <r>
      <rPr>
        <sz val="10"/>
        <color theme="1"/>
        <rFont val="Times New Roman"/>
        <family val="1"/>
      </rPr>
      <t>: Balance Presupuestario de Recursos Disponibles menos Financiamiento Neto con Fuente de Pago de Ingresos de Libre Disposición.</t>
    </r>
  </si>
  <si>
    <r>
      <rPr>
        <b/>
        <sz val="10"/>
        <color theme="1"/>
        <rFont val="Times New Roman"/>
        <family val="1"/>
      </rPr>
      <t>Balance Presupuestario de Recursos Etiquetados</t>
    </r>
    <r>
      <rPr>
        <sz val="10"/>
        <color theme="1"/>
        <rFont val="Times New Roman"/>
        <family val="1"/>
      </rPr>
      <t>: Transferencias Federales Etiquetadas más Financiamiento Neto con Fuente de Pago de Transferencias Federales Etiquetadas menos Gasto Etiquetado más Remanentes de Transferencias Federales Etiquetadas aplicados en el periodo.</t>
    </r>
  </si>
  <si>
    <r>
      <rPr>
        <b/>
        <sz val="10"/>
        <color theme="1"/>
        <rFont val="Times New Roman"/>
        <family val="1"/>
      </rPr>
      <t>Balance Presupuestario de Recursos Etiquetados sin Financiamiento Neto</t>
    </r>
    <r>
      <rPr>
        <sz val="10"/>
        <color theme="1"/>
        <rFont val="Times New Roman"/>
        <family val="1"/>
      </rPr>
      <t>: Balance Presupuestario de Recursos Etiquetados menos Financiamiento Neto con Fuente de Pago de Transferencias Federales Etiquetadas.</t>
    </r>
  </si>
  <si>
    <t>Recomendaciones:</t>
  </si>
  <si>
    <t>Los remanentes del ejercicio anterior deben ser parte de Efectivo y Equivalentes, dentro del Activo Circulante del Estado de Situación Financiera Detallado - LDF. Dichos remanentes deberán corresponder a ingresos efectivamente utilizados como fuente de financiamiento del gasto, es decir, no deberán ser considerados aquellos remanentes del ejercicio anterior que no fueron utilizados para el pago de algún concepto de egresos.</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</si>
  <si>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</si>
  <si>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</si>
  <si>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Sistema para el Dearrollo Integral de la Familia del Municipio de San Miguel de Allende, Gto.
Balance Presupuestario - LDF
Del 1 de enero al 31 de Diciembre de 2016 (b)
(PESOS)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</si>
</sst>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Times New Roman"/>
      <family val="2"/>
    </font>
    <font>
      <b/>
      <sz val="8"/>
      <color theme="0"/>
      <name val="Arial"/>
      <family val="2"/>
    </font>
    <font>
      <sz val="8"/>
      <color theme="1"/>
      <name val="Arial"/>
      <family val="2"/>
    </font>
    <font>
      <b/>
      <sz val="8"/>
      <color theme="1"/>
      <name val="Arial"/>
      <family val="2"/>
    </font>
    <font>
      <b/>
      <vertAlign val="superscript"/>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0"/>
      <color indexed="8"/>
      <name val="Times New Roman"/>
      <family val="1"/>
    </font>
    <font>
      <b/>
      <sz val="12"/>
      <color rgb="FFFF0000"/>
      <name val="Times New Roman"/>
      <family val="1"/>
    </font>
    <font>
      <b/>
      <u/>
      <sz val="10"/>
      <color theme="1"/>
      <name val="Times New Roman"/>
      <family val="1"/>
    </font>
  </fonts>
  <fills count="6">
    <fill>
      <patternFill patternType="none"/>
    </fill>
    <fill>
      <patternFill patternType="gray125"/>
    </fill>
    <fill>
      <patternFill patternType="solid">
        <fgColor theme="1" tint="0.499984740745262"/>
        <bgColor indexed="64"/>
      </patternFill>
    </fill>
    <fill>
      <patternFill patternType="lightGray">
        <bgColor rgb="FFBFBFBF"/>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1">
    <xf numFmtId="0" fontId="0" fillId="0" borderId="0" xfId="0"/>
    <xf numFmtId="0" fontId="2" fillId="0" borderId="0" xfId="0" applyFont="1"/>
    <xf numFmtId="0" fontId="1" fillId="2" borderId="11" xfId="0" applyFont="1" applyFill="1" applyBorder="1" applyAlignment="1">
      <alignment horizontal="center" vertical="center" wrapText="1"/>
    </xf>
    <xf numFmtId="0" fontId="2" fillId="0" borderId="1" xfId="0" applyFont="1" applyBorder="1"/>
    <xf numFmtId="0" fontId="2" fillId="0" borderId="2" xfId="0" applyFont="1" applyBorder="1" applyAlignment="1">
      <alignment vertical="center" wrapText="1"/>
    </xf>
    <xf numFmtId="4" fontId="2" fillId="0" borderId="12" xfId="0" applyNumberFormat="1" applyFont="1" applyBorder="1" applyAlignment="1">
      <alignment vertical="center"/>
    </xf>
    <xf numFmtId="0" fontId="2" fillId="0" borderId="4" xfId="0" applyFont="1" applyBorder="1"/>
    <xf numFmtId="0" fontId="3" fillId="0" borderId="0" xfId="0" applyFont="1" applyBorder="1" applyAlignment="1">
      <alignment vertical="center" wrapText="1"/>
    </xf>
    <xf numFmtId="4" fontId="3" fillId="0" borderId="13" xfId="0" applyNumberFormat="1" applyFont="1" applyBorder="1" applyAlignment="1">
      <alignment vertical="center"/>
    </xf>
    <xf numFmtId="0" fontId="2" fillId="0" borderId="0" xfId="0" applyFont="1" applyBorder="1" applyAlignment="1">
      <alignment horizontal="left" vertical="center" wrapText="1" indent="1"/>
    </xf>
    <xf numFmtId="4" fontId="2" fillId="0" borderId="13" xfId="0" applyNumberFormat="1" applyFont="1" applyBorder="1" applyAlignment="1">
      <alignment vertical="center"/>
    </xf>
    <xf numFmtId="0" fontId="2" fillId="0" borderId="0" xfId="0" applyFont="1" applyBorder="1" applyAlignment="1">
      <alignment vertical="center" wrapText="1"/>
    </xf>
    <xf numFmtId="4" fontId="2" fillId="3" borderId="13" xfId="0" applyNumberFormat="1" applyFont="1" applyFill="1" applyBorder="1" applyAlignment="1">
      <alignment vertical="center"/>
    </xf>
    <xf numFmtId="4" fontId="1" fillId="2" borderId="11"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indent="1"/>
    </xf>
    <xf numFmtId="0" fontId="2" fillId="0" borderId="6" xfId="0" applyFont="1" applyBorder="1"/>
    <xf numFmtId="0" fontId="3" fillId="0" borderId="8" xfId="0" applyFont="1" applyBorder="1" applyAlignment="1">
      <alignment vertical="center"/>
    </xf>
    <xf numFmtId="4" fontId="3" fillId="0" borderId="14" xfId="0" applyNumberFormat="1" applyFont="1" applyBorder="1" applyAlignment="1">
      <alignment vertical="center"/>
    </xf>
    <xf numFmtId="0" fontId="6" fillId="4" borderId="0" xfId="1" applyFont="1" applyFill="1" applyBorder="1" applyAlignment="1">
      <alignment horizontal="left" vertical="center" wrapText="1"/>
    </xf>
    <xf numFmtId="0" fontId="0" fillId="0" borderId="0" xfId="0" applyAlignment="1">
      <alignment horizontal="left" wrapText="1" indent="1"/>
    </xf>
    <xf numFmtId="0" fontId="7" fillId="0" borderId="0" xfId="0" applyFont="1" applyAlignment="1">
      <alignment horizontal="left" wrapText="1" indent="1"/>
    </xf>
    <xf numFmtId="0" fontId="7" fillId="0" borderId="0" xfId="0" applyFont="1" applyAlignment="1">
      <alignment horizontal="left" indent="1"/>
    </xf>
    <xf numFmtId="0" fontId="6" fillId="5" borderId="0" xfId="1" applyFont="1" applyFill="1" applyBorder="1" applyAlignment="1">
      <alignment horizontal="left" vertical="center" wrapText="1"/>
    </xf>
    <xf numFmtId="0" fontId="0" fillId="0" borderId="0" xfId="0" applyAlignment="1">
      <alignment horizontal="left" vertical="center" wrapText="1" indent="1"/>
    </xf>
    <xf numFmtId="0" fontId="7" fillId="0" borderId="0" xfId="0" applyFont="1" applyAlignment="1">
      <alignment horizontal="justify" vertical="center" wrapText="1"/>
    </xf>
    <xf numFmtId="4" fontId="2" fillId="0" borderId="0" xfId="0" applyNumberFormat="1" applyFont="1"/>
    <xf numFmtId="0" fontId="1" fillId="2" borderId="11" xfId="0" applyFont="1" applyFill="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workbookViewId="0">
      <selection sqref="A1:E4"/>
    </sheetView>
  </sheetViews>
  <sheetFormatPr baseColWidth="10" defaultColWidth="12" defaultRowHeight="10.199999999999999" x14ac:dyDescent="0.2"/>
  <cols>
    <col min="1" max="1" width="1" style="1" customWidth="1"/>
    <col min="2" max="2" width="90.77734375" style="1" customWidth="1"/>
    <col min="3" max="5" width="16.77734375" style="1" customWidth="1"/>
    <col min="6" max="6" width="12" style="1"/>
    <col min="7" max="7" width="12.6640625" style="1" bestFit="1" customWidth="1"/>
    <col min="8" max="16384" width="12" style="1"/>
  </cols>
  <sheetData>
    <row r="1" spans="1:7" ht="12.75" customHeight="1" x14ac:dyDescent="0.2">
      <c r="A1" s="30" t="s">
        <v>59</v>
      </c>
      <c r="B1" s="31"/>
      <c r="C1" s="31"/>
      <c r="D1" s="31"/>
      <c r="E1" s="32"/>
    </row>
    <row r="2" spans="1:7" ht="12.75" customHeight="1" x14ac:dyDescent="0.2">
      <c r="A2" s="33"/>
      <c r="B2" s="34"/>
      <c r="C2" s="34"/>
      <c r="D2" s="34"/>
      <c r="E2" s="35"/>
    </row>
    <row r="3" spans="1:7" ht="12.75" customHeight="1" x14ac:dyDescent="0.2">
      <c r="A3" s="33"/>
      <c r="B3" s="34"/>
      <c r="C3" s="34"/>
      <c r="D3" s="34"/>
      <c r="E3" s="35"/>
    </row>
    <row r="4" spans="1:7" ht="12.75" customHeight="1" x14ac:dyDescent="0.2">
      <c r="A4" s="36"/>
      <c r="B4" s="37"/>
      <c r="C4" s="37"/>
      <c r="D4" s="37"/>
      <c r="E4" s="38"/>
    </row>
    <row r="5" spans="1:7" ht="20.399999999999999" x14ac:dyDescent="0.2">
      <c r="A5" s="39" t="s">
        <v>0</v>
      </c>
      <c r="B5" s="40"/>
      <c r="C5" s="2" t="s">
        <v>1</v>
      </c>
      <c r="D5" s="2" t="s">
        <v>2</v>
      </c>
      <c r="E5" s="2" t="s">
        <v>3</v>
      </c>
    </row>
    <row r="6" spans="1:7" ht="5.0999999999999996" customHeight="1" x14ac:dyDescent="0.2">
      <c r="A6" s="3"/>
      <c r="B6" s="4"/>
      <c r="C6" s="5"/>
      <c r="D6" s="5"/>
      <c r="E6" s="5"/>
    </row>
    <row r="7" spans="1:7" x14ac:dyDescent="0.2">
      <c r="A7" s="6"/>
      <c r="B7" s="7" t="s">
        <v>4</v>
      </c>
      <c r="C7" s="8">
        <f>SUM(C8:C10)</f>
        <v>29684100</v>
      </c>
      <c r="D7" s="8">
        <f t="shared" ref="D7:E7" si="0">SUM(D8:D10)</f>
        <v>0</v>
      </c>
      <c r="E7" s="8">
        <f t="shared" si="0"/>
        <v>27079469.43</v>
      </c>
    </row>
    <row r="8" spans="1:7" x14ac:dyDescent="0.2">
      <c r="A8" s="6"/>
      <c r="B8" s="9" t="s">
        <v>5</v>
      </c>
      <c r="C8" s="10">
        <v>29684100</v>
      </c>
      <c r="D8" s="10"/>
      <c r="E8" s="10">
        <v>27079469.43</v>
      </c>
    </row>
    <row r="9" spans="1:7" x14ac:dyDescent="0.2">
      <c r="A9" s="6"/>
      <c r="B9" s="9" t="s">
        <v>6</v>
      </c>
      <c r="C9" s="10"/>
      <c r="D9" s="10"/>
      <c r="E9" s="10"/>
    </row>
    <row r="10" spans="1:7" x14ac:dyDescent="0.2">
      <c r="A10" s="6"/>
      <c r="B10" s="9" t="s">
        <v>7</v>
      </c>
      <c r="C10" s="10"/>
      <c r="D10" s="10"/>
      <c r="E10" s="10"/>
    </row>
    <row r="11" spans="1:7" ht="5.0999999999999996" customHeight="1" x14ac:dyDescent="0.2">
      <c r="A11" s="6"/>
      <c r="B11" s="11"/>
      <c r="C11" s="10"/>
      <c r="D11" s="10"/>
      <c r="E11" s="10"/>
    </row>
    <row r="12" spans="1:7" ht="11.4" x14ac:dyDescent="0.2">
      <c r="A12" s="6"/>
      <c r="B12" s="7" t="s">
        <v>8</v>
      </c>
      <c r="C12" s="8">
        <f>SUM(C13:C14)</f>
        <v>29684100</v>
      </c>
      <c r="D12" s="8">
        <f t="shared" ref="D12:E12" si="1">SUM(D13:D14)</f>
        <v>93959.38</v>
      </c>
      <c r="E12" s="8">
        <f t="shared" si="1"/>
        <v>24720651.66</v>
      </c>
    </row>
    <row r="13" spans="1:7" x14ac:dyDescent="0.2">
      <c r="A13" s="6"/>
      <c r="B13" s="9" t="s">
        <v>9</v>
      </c>
      <c r="C13" s="10">
        <v>28387000</v>
      </c>
      <c r="D13" s="10">
        <v>93959.38</v>
      </c>
      <c r="E13" s="10">
        <v>22144970.260000002</v>
      </c>
      <c r="G13" s="28"/>
    </row>
    <row r="14" spans="1:7" x14ac:dyDescent="0.2">
      <c r="A14" s="6"/>
      <c r="B14" s="9" t="s">
        <v>10</v>
      </c>
      <c r="C14" s="10">
        <v>1297100</v>
      </c>
      <c r="D14" s="10"/>
      <c r="E14" s="10">
        <v>2575681.4</v>
      </c>
    </row>
    <row r="15" spans="1:7" ht="5.0999999999999996" customHeight="1" x14ac:dyDescent="0.2">
      <c r="A15" s="6"/>
      <c r="B15" s="11"/>
      <c r="C15" s="10"/>
      <c r="D15" s="10"/>
      <c r="E15" s="10"/>
    </row>
    <row r="16" spans="1:7" x14ac:dyDescent="0.2">
      <c r="A16" s="6"/>
      <c r="B16" s="7" t="s">
        <v>11</v>
      </c>
      <c r="C16" s="12"/>
      <c r="D16" s="8">
        <f>SUM(D17:D18)</f>
        <v>0</v>
      </c>
      <c r="E16" s="8">
        <f>SUM(E17:E18)</f>
        <v>0</v>
      </c>
    </row>
    <row r="17" spans="1:5" x14ac:dyDescent="0.2">
      <c r="A17" s="6"/>
      <c r="B17" s="9" t="s">
        <v>12</v>
      </c>
      <c r="C17" s="12"/>
      <c r="D17" s="10"/>
      <c r="E17" s="10"/>
    </row>
    <row r="18" spans="1:5" x14ac:dyDescent="0.2">
      <c r="A18" s="6"/>
      <c r="B18" s="9" t="s">
        <v>13</v>
      </c>
      <c r="C18" s="12"/>
      <c r="D18" s="10"/>
      <c r="E18" s="10"/>
    </row>
    <row r="19" spans="1:5" ht="5.0999999999999996" customHeight="1" x14ac:dyDescent="0.2">
      <c r="A19" s="6"/>
      <c r="B19" s="11"/>
      <c r="C19" s="10"/>
      <c r="D19" s="10"/>
      <c r="E19" s="10"/>
    </row>
    <row r="20" spans="1:5" x14ac:dyDescent="0.2">
      <c r="A20" s="6"/>
      <c r="B20" s="7" t="s">
        <v>14</v>
      </c>
      <c r="C20" s="8">
        <f>C7-C12</f>
        <v>0</v>
      </c>
      <c r="D20" s="8">
        <f>D7-D12+D16</f>
        <v>-93959.38</v>
      </c>
      <c r="E20" s="8">
        <f>E7-E12+E16</f>
        <v>2358817.7699999996</v>
      </c>
    </row>
    <row r="21" spans="1:5" x14ac:dyDescent="0.2">
      <c r="A21" s="6"/>
      <c r="B21" s="7" t="s">
        <v>15</v>
      </c>
      <c r="C21" s="8">
        <f>C20-C41</f>
        <v>0</v>
      </c>
      <c r="D21" s="8">
        <f t="shared" ref="D21:E21" si="2">D20-D41</f>
        <v>-93959.38</v>
      </c>
      <c r="E21" s="8">
        <f t="shared" si="2"/>
        <v>2358817.7699999996</v>
      </c>
    </row>
    <row r="22" spans="1:5" x14ac:dyDescent="0.2">
      <c r="A22" s="6"/>
      <c r="B22" s="7" t="s">
        <v>16</v>
      </c>
      <c r="C22" s="8">
        <f>C21</f>
        <v>0</v>
      </c>
      <c r="D22" s="8">
        <f>D21-D16</f>
        <v>-93959.38</v>
      </c>
      <c r="E22" s="8">
        <f>E21-E16</f>
        <v>2358817.7699999996</v>
      </c>
    </row>
    <row r="23" spans="1:5" ht="5.0999999999999996" customHeight="1" x14ac:dyDescent="0.2">
      <c r="A23" s="6"/>
      <c r="B23" s="11"/>
      <c r="C23" s="10"/>
      <c r="D23" s="10"/>
      <c r="E23" s="10"/>
    </row>
    <row r="24" spans="1:5" x14ac:dyDescent="0.2">
      <c r="A24" s="39" t="s">
        <v>17</v>
      </c>
      <c r="B24" s="40"/>
      <c r="C24" s="13" t="s">
        <v>18</v>
      </c>
      <c r="D24" s="13" t="s">
        <v>2</v>
      </c>
      <c r="E24" s="13" t="s">
        <v>19</v>
      </c>
    </row>
    <row r="25" spans="1:5" ht="5.0999999999999996" customHeight="1" x14ac:dyDescent="0.2">
      <c r="A25" s="6"/>
      <c r="B25" s="11"/>
      <c r="C25" s="10"/>
      <c r="D25" s="10"/>
      <c r="E25" s="10"/>
    </row>
    <row r="26" spans="1:5" x14ac:dyDescent="0.2">
      <c r="A26" s="6"/>
      <c r="B26" s="7" t="s">
        <v>20</v>
      </c>
      <c r="C26" s="8">
        <f>SUM(C27:C28)</f>
        <v>0</v>
      </c>
      <c r="D26" s="8">
        <f t="shared" ref="D26:E26" si="3">SUM(D27:D28)</f>
        <v>0</v>
      </c>
      <c r="E26" s="8">
        <f t="shared" si="3"/>
        <v>0</v>
      </c>
    </row>
    <row r="27" spans="1:5" x14ac:dyDescent="0.2">
      <c r="A27" s="6"/>
      <c r="B27" s="9" t="s">
        <v>21</v>
      </c>
      <c r="C27" s="10"/>
      <c r="D27" s="10"/>
      <c r="E27" s="10"/>
    </row>
    <row r="28" spans="1:5" x14ac:dyDescent="0.2">
      <c r="A28" s="6"/>
      <c r="B28" s="9" t="s">
        <v>22</v>
      </c>
      <c r="C28" s="10"/>
      <c r="D28" s="10"/>
      <c r="E28" s="10"/>
    </row>
    <row r="29" spans="1:5" ht="5.0999999999999996" customHeight="1" x14ac:dyDescent="0.2">
      <c r="A29" s="6"/>
      <c r="B29" s="11"/>
      <c r="C29" s="10"/>
      <c r="D29" s="10"/>
      <c r="E29" s="10"/>
    </row>
    <row r="30" spans="1:5" x14ac:dyDescent="0.2">
      <c r="A30" s="6"/>
      <c r="B30" s="7" t="s">
        <v>23</v>
      </c>
      <c r="C30" s="8">
        <f>C22+C26</f>
        <v>0</v>
      </c>
      <c r="D30" s="8">
        <f t="shared" ref="D30:E30" si="4">D22+D26</f>
        <v>-93959.38</v>
      </c>
      <c r="E30" s="8">
        <f t="shared" si="4"/>
        <v>2358817.7699999996</v>
      </c>
    </row>
    <row r="31" spans="1:5" ht="5.0999999999999996" customHeight="1" x14ac:dyDescent="0.2">
      <c r="A31" s="6"/>
      <c r="B31" s="11"/>
      <c r="C31" s="10"/>
      <c r="D31" s="10"/>
      <c r="E31" s="10"/>
    </row>
    <row r="32" spans="1:5" ht="20.399999999999999" x14ac:dyDescent="0.2">
      <c r="A32" s="29" t="s">
        <v>17</v>
      </c>
      <c r="B32" s="29"/>
      <c r="C32" s="14" t="s">
        <v>24</v>
      </c>
      <c r="D32" s="13" t="s">
        <v>2</v>
      </c>
      <c r="E32" s="14" t="s">
        <v>25</v>
      </c>
    </row>
    <row r="33" spans="1:5" ht="5.0999999999999996" customHeight="1" x14ac:dyDescent="0.2">
      <c r="A33" s="6"/>
      <c r="B33" s="15"/>
      <c r="C33" s="10"/>
      <c r="D33" s="10"/>
      <c r="E33" s="10"/>
    </row>
    <row r="34" spans="1:5" x14ac:dyDescent="0.2">
      <c r="A34" s="6"/>
      <c r="B34" s="16" t="s">
        <v>26</v>
      </c>
      <c r="C34" s="8">
        <f>SUM(C35:C36)</f>
        <v>0</v>
      </c>
      <c r="D34" s="8">
        <f t="shared" ref="D34:E34" si="5">SUM(D35:D36)</f>
        <v>0</v>
      </c>
      <c r="E34" s="8">
        <f t="shared" si="5"/>
        <v>0</v>
      </c>
    </row>
    <row r="35" spans="1:5" x14ac:dyDescent="0.2">
      <c r="A35" s="6"/>
      <c r="B35" s="9" t="s">
        <v>27</v>
      </c>
      <c r="C35" s="10"/>
      <c r="D35" s="10"/>
      <c r="E35" s="10"/>
    </row>
    <row r="36" spans="1:5" x14ac:dyDescent="0.2">
      <c r="A36" s="6"/>
      <c r="B36" s="9" t="s">
        <v>28</v>
      </c>
      <c r="C36" s="10"/>
      <c r="D36" s="10"/>
      <c r="E36" s="10"/>
    </row>
    <row r="37" spans="1:5" x14ac:dyDescent="0.2">
      <c r="A37" s="6"/>
      <c r="B37" s="16" t="s">
        <v>29</v>
      </c>
      <c r="C37" s="8">
        <f>SUM(C38:C39)</f>
        <v>0</v>
      </c>
      <c r="D37" s="8">
        <f t="shared" ref="D37:E37" si="6">SUM(D38:D39)</f>
        <v>0</v>
      </c>
      <c r="E37" s="8">
        <f t="shared" si="6"/>
        <v>0</v>
      </c>
    </row>
    <row r="38" spans="1:5" x14ac:dyDescent="0.2">
      <c r="A38" s="6"/>
      <c r="B38" s="9" t="s">
        <v>30</v>
      </c>
      <c r="C38" s="10"/>
      <c r="D38" s="10"/>
      <c r="E38" s="10"/>
    </row>
    <row r="39" spans="1:5" x14ac:dyDescent="0.2">
      <c r="A39" s="6"/>
      <c r="B39" s="9" t="s">
        <v>31</v>
      </c>
      <c r="C39" s="10"/>
      <c r="D39" s="10"/>
      <c r="E39" s="10"/>
    </row>
    <row r="40" spans="1:5" ht="5.0999999999999996" customHeight="1" x14ac:dyDescent="0.2">
      <c r="A40" s="6"/>
      <c r="B40" s="15"/>
      <c r="C40" s="10"/>
      <c r="D40" s="10"/>
      <c r="E40" s="10"/>
    </row>
    <row r="41" spans="1:5" x14ac:dyDescent="0.2">
      <c r="A41" s="6"/>
      <c r="B41" s="16" t="s">
        <v>32</v>
      </c>
      <c r="C41" s="8">
        <f>C34-C37</f>
        <v>0</v>
      </c>
      <c r="D41" s="8">
        <f t="shared" ref="D41:E41" si="7">D34-D37</f>
        <v>0</v>
      </c>
      <c r="E41" s="8">
        <f t="shared" si="7"/>
        <v>0</v>
      </c>
    </row>
    <row r="42" spans="1:5" ht="5.0999999999999996" customHeight="1" x14ac:dyDescent="0.2">
      <c r="A42" s="6"/>
      <c r="B42" s="16"/>
      <c r="C42" s="8"/>
      <c r="D42" s="8"/>
      <c r="E42" s="8"/>
    </row>
    <row r="43" spans="1:5" ht="20.399999999999999" x14ac:dyDescent="0.2">
      <c r="A43" s="29" t="s">
        <v>17</v>
      </c>
      <c r="B43" s="29"/>
      <c r="C43" s="14" t="s">
        <v>24</v>
      </c>
      <c r="D43" s="13" t="s">
        <v>2</v>
      </c>
      <c r="E43" s="14" t="s">
        <v>25</v>
      </c>
    </row>
    <row r="44" spans="1:5" ht="5.0999999999999996" customHeight="1" x14ac:dyDescent="0.2">
      <c r="A44" s="6"/>
      <c r="B44" s="15"/>
      <c r="C44" s="10"/>
      <c r="D44" s="10"/>
      <c r="E44" s="10"/>
    </row>
    <row r="45" spans="1:5" x14ac:dyDescent="0.2">
      <c r="A45" s="6"/>
      <c r="B45" s="15" t="s">
        <v>33</v>
      </c>
      <c r="C45" s="10"/>
      <c r="D45" s="10"/>
      <c r="E45" s="10"/>
    </row>
    <row r="46" spans="1:5" x14ac:dyDescent="0.2">
      <c r="A46" s="6"/>
      <c r="B46" s="15" t="s">
        <v>34</v>
      </c>
      <c r="C46" s="10">
        <f>C47-C48</f>
        <v>0</v>
      </c>
      <c r="D46" s="10">
        <f t="shared" ref="D46:E46" si="8">D47-D48</f>
        <v>0</v>
      </c>
      <c r="E46" s="10">
        <f t="shared" si="8"/>
        <v>0</v>
      </c>
    </row>
    <row r="47" spans="1:5" x14ac:dyDescent="0.2">
      <c r="A47" s="6"/>
      <c r="B47" s="17" t="s">
        <v>27</v>
      </c>
      <c r="C47" s="10"/>
      <c r="D47" s="10"/>
      <c r="E47" s="10"/>
    </row>
    <row r="48" spans="1:5" x14ac:dyDescent="0.2">
      <c r="A48" s="6"/>
      <c r="B48" s="17" t="s">
        <v>30</v>
      </c>
      <c r="C48" s="10"/>
      <c r="D48" s="10"/>
      <c r="E48" s="10"/>
    </row>
    <row r="49" spans="1:5" ht="5.0999999999999996" customHeight="1" x14ac:dyDescent="0.2">
      <c r="A49" s="6"/>
      <c r="B49" s="15"/>
      <c r="C49" s="10"/>
      <c r="D49" s="10"/>
      <c r="E49" s="10"/>
    </row>
    <row r="50" spans="1:5" x14ac:dyDescent="0.2">
      <c r="A50" s="6"/>
      <c r="B50" s="15" t="s">
        <v>9</v>
      </c>
      <c r="C50" s="10"/>
      <c r="D50" s="10"/>
      <c r="E50" s="10"/>
    </row>
    <row r="51" spans="1:5" ht="5.0999999999999996" customHeight="1" x14ac:dyDescent="0.2">
      <c r="A51" s="6"/>
      <c r="B51" s="15"/>
      <c r="C51" s="10"/>
      <c r="D51" s="10"/>
      <c r="E51" s="10"/>
    </row>
    <row r="52" spans="1:5" x14ac:dyDescent="0.2">
      <c r="A52" s="6"/>
      <c r="B52" s="15" t="s">
        <v>12</v>
      </c>
      <c r="C52" s="12"/>
      <c r="D52" s="10"/>
      <c r="E52" s="10"/>
    </row>
    <row r="53" spans="1:5" ht="5.0999999999999996" customHeight="1" x14ac:dyDescent="0.2">
      <c r="A53" s="6"/>
      <c r="B53" s="15"/>
      <c r="C53" s="10"/>
      <c r="D53" s="10"/>
      <c r="E53" s="10"/>
    </row>
    <row r="54" spans="1:5" x14ac:dyDescent="0.2">
      <c r="A54" s="6"/>
      <c r="B54" s="16" t="s">
        <v>35</v>
      </c>
      <c r="C54" s="8">
        <f>C45+C46-C50</f>
        <v>0</v>
      </c>
      <c r="D54" s="8">
        <f t="shared" ref="D54:E54" si="9">D45+D46-D50+D52</f>
        <v>0</v>
      </c>
      <c r="E54" s="8">
        <f t="shared" si="9"/>
        <v>0</v>
      </c>
    </row>
    <row r="55" spans="1:5" x14ac:dyDescent="0.2">
      <c r="A55" s="6"/>
      <c r="B55" s="7" t="s">
        <v>36</v>
      </c>
      <c r="C55" s="8">
        <f>C54-C46</f>
        <v>0</v>
      </c>
      <c r="D55" s="8">
        <f t="shared" ref="D55:E55" si="10">D54-D46</f>
        <v>0</v>
      </c>
      <c r="E55" s="8">
        <f t="shared" si="10"/>
        <v>0</v>
      </c>
    </row>
    <row r="56" spans="1:5" ht="5.0999999999999996" customHeight="1" x14ac:dyDescent="0.2">
      <c r="A56" s="6"/>
      <c r="B56" s="15"/>
      <c r="C56" s="10"/>
      <c r="D56" s="10"/>
      <c r="E56" s="10"/>
    </row>
    <row r="57" spans="1:5" ht="20.399999999999999" x14ac:dyDescent="0.2">
      <c r="A57" s="29" t="s">
        <v>17</v>
      </c>
      <c r="B57" s="29"/>
      <c r="C57" s="14" t="s">
        <v>24</v>
      </c>
      <c r="D57" s="13" t="s">
        <v>2</v>
      </c>
      <c r="E57" s="14" t="s">
        <v>25</v>
      </c>
    </row>
    <row r="58" spans="1:5" ht="5.0999999999999996" customHeight="1" x14ac:dyDescent="0.2">
      <c r="A58" s="6"/>
      <c r="B58" s="15"/>
      <c r="C58" s="10"/>
      <c r="D58" s="10"/>
      <c r="E58" s="10"/>
    </row>
    <row r="59" spans="1:5" x14ac:dyDescent="0.2">
      <c r="A59" s="6"/>
      <c r="B59" s="15" t="s">
        <v>6</v>
      </c>
      <c r="C59" s="10"/>
      <c r="D59" s="10"/>
      <c r="E59" s="10"/>
    </row>
    <row r="60" spans="1:5" x14ac:dyDescent="0.2">
      <c r="A60" s="6"/>
      <c r="B60" s="15" t="s">
        <v>37</v>
      </c>
      <c r="C60" s="10">
        <f>C61-C62</f>
        <v>0</v>
      </c>
      <c r="D60" s="10">
        <f t="shared" ref="D60:E60" si="11">D61-D62</f>
        <v>0</v>
      </c>
      <c r="E60" s="10">
        <f t="shared" si="11"/>
        <v>0</v>
      </c>
    </row>
    <row r="61" spans="1:5" x14ac:dyDescent="0.2">
      <c r="A61" s="6"/>
      <c r="B61" s="17" t="s">
        <v>28</v>
      </c>
      <c r="C61" s="10"/>
      <c r="D61" s="10"/>
      <c r="E61" s="10"/>
    </row>
    <row r="62" spans="1:5" x14ac:dyDescent="0.2">
      <c r="A62" s="6"/>
      <c r="B62" s="17" t="s">
        <v>31</v>
      </c>
      <c r="C62" s="10"/>
      <c r="D62" s="10"/>
      <c r="E62" s="10"/>
    </row>
    <row r="63" spans="1:5" ht="5.0999999999999996" customHeight="1" x14ac:dyDescent="0.2">
      <c r="A63" s="6"/>
      <c r="B63" s="15"/>
      <c r="C63" s="10"/>
      <c r="D63" s="10"/>
      <c r="E63" s="10"/>
    </row>
    <row r="64" spans="1:5" x14ac:dyDescent="0.2">
      <c r="A64" s="6"/>
      <c r="B64" s="15" t="s">
        <v>38</v>
      </c>
      <c r="C64" s="10"/>
      <c r="D64" s="10"/>
      <c r="E64" s="10"/>
    </row>
    <row r="65" spans="1:5" ht="5.0999999999999996" customHeight="1" x14ac:dyDescent="0.2">
      <c r="A65" s="6"/>
      <c r="B65" s="15"/>
      <c r="C65" s="10"/>
      <c r="D65" s="10"/>
      <c r="E65" s="10"/>
    </row>
    <row r="66" spans="1:5" x14ac:dyDescent="0.2">
      <c r="A66" s="6"/>
      <c r="B66" s="15" t="s">
        <v>13</v>
      </c>
      <c r="C66" s="12"/>
      <c r="D66" s="10"/>
      <c r="E66" s="10"/>
    </row>
    <row r="67" spans="1:5" ht="5.0999999999999996" customHeight="1" x14ac:dyDescent="0.2">
      <c r="A67" s="6"/>
      <c r="B67" s="15"/>
      <c r="C67" s="10"/>
      <c r="D67" s="10"/>
      <c r="E67" s="10"/>
    </row>
    <row r="68" spans="1:5" x14ac:dyDescent="0.2">
      <c r="A68" s="6"/>
      <c r="B68" s="16" t="s">
        <v>39</v>
      </c>
      <c r="C68" s="8">
        <f>C59+C60-C64</f>
        <v>0</v>
      </c>
      <c r="D68" s="8">
        <f>D59+D60-D64-D66</f>
        <v>0</v>
      </c>
      <c r="E68" s="8">
        <f>E59+E60-E64-E66</f>
        <v>0</v>
      </c>
    </row>
    <row r="69" spans="1:5" x14ac:dyDescent="0.2">
      <c r="A69" s="6"/>
      <c r="B69" s="16" t="s">
        <v>40</v>
      </c>
      <c r="C69" s="8">
        <f>C68-C60</f>
        <v>0</v>
      </c>
      <c r="D69" s="8">
        <f t="shared" ref="D69:E69" si="12">D68-D60</f>
        <v>0</v>
      </c>
      <c r="E69" s="8">
        <f t="shared" si="12"/>
        <v>0</v>
      </c>
    </row>
    <row r="70" spans="1:5" ht="5.0999999999999996" customHeight="1" x14ac:dyDescent="0.2">
      <c r="A70" s="18"/>
      <c r="B70" s="19"/>
      <c r="C70" s="20"/>
      <c r="D70" s="20"/>
      <c r="E70" s="20"/>
    </row>
  </sheetData>
  <mergeCells count="6">
    <mergeCell ref="A57:B57"/>
    <mergeCell ref="A1:E4"/>
    <mergeCell ref="A5:B5"/>
    <mergeCell ref="A24:B24"/>
    <mergeCell ref="A32:B32"/>
    <mergeCell ref="A43:B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28" zoomScale="110" zoomScaleNormal="110" workbookViewId="0">
      <selection activeCell="A6" sqref="A6"/>
    </sheetView>
  </sheetViews>
  <sheetFormatPr baseColWidth="10" defaultRowHeight="13.2" x14ac:dyDescent="0.25"/>
  <cols>
    <col min="1" max="1" width="135.77734375" customWidth="1"/>
  </cols>
  <sheetData>
    <row r="1" spans="1:1" x14ac:dyDescent="0.25">
      <c r="A1" s="21" t="s">
        <v>41</v>
      </c>
    </row>
    <row r="2" spans="1:1" x14ac:dyDescent="0.25">
      <c r="A2" s="22"/>
    </row>
    <row r="3" spans="1:1" ht="52.8" x14ac:dyDescent="0.25">
      <c r="A3" s="23" t="s">
        <v>42</v>
      </c>
    </row>
    <row r="4" spans="1:1" ht="26.4" x14ac:dyDescent="0.25">
      <c r="A4" s="23" t="s">
        <v>43</v>
      </c>
    </row>
    <row r="5" spans="1:1" ht="52.8" x14ac:dyDescent="0.25">
      <c r="A5" s="23" t="s">
        <v>44</v>
      </c>
    </row>
    <row r="6" spans="1:1" x14ac:dyDescent="0.25">
      <c r="A6" s="23" t="s">
        <v>45</v>
      </c>
    </row>
    <row r="7" spans="1:1" x14ac:dyDescent="0.25">
      <c r="A7" s="23" t="s">
        <v>46</v>
      </c>
    </row>
    <row r="8" spans="1:1" x14ac:dyDescent="0.25">
      <c r="A8" s="23" t="s">
        <v>47</v>
      </c>
    </row>
    <row r="9" spans="1:1" ht="26.4" x14ac:dyDescent="0.25">
      <c r="A9" s="23" t="s">
        <v>48</v>
      </c>
    </row>
    <row r="10" spans="1:1" x14ac:dyDescent="0.25">
      <c r="A10" s="24" t="s">
        <v>49</v>
      </c>
    </row>
    <row r="11" spans="1:1" x14ac:dyDescent="0.25">
      <c r="A11" s="23" t="s">
        <v>50</v>
      </c>
    </row>
    <row r="12" spans="1:1" ht="26.4" x14ac:dyDescent="0.25">
      <c r="A12" s="23" t="s">
        <v>51</v>
      </c>
    </row>
    <row r="13" spans="1:1" ht="26.4" x14ac:dyDescent="0.25">
      <c r="A13" s="23" t="s">
        <v>52</v>
      </c>
    </row>
    <row r="14" spans="1:1" ht="26.4" x14ac:dyDescent="0.25">
      <c r="A14" s="23" t="s">
        <v>53</v>
      </c>
    </row>
    <row r="15" spans="1:1" ht="26.4" x14ac:dyDescent="0.25">
      <c r="A15" s="23" t="s">
        <v>54</v>
      </c>
    </row>
    <row r="16" spans="1:1" x14ac:dyDescent="0.25">
      <c r="A16" s="23"/>
    </row>
    <row r="17" spans="1:1" x14ac:dyDescent="0.25">
      <c r="A17" s="23"/>
    </row>
    <row r="18" spans="1:1" x14ac:dyDescent="0.25">
      <c r="A18" s="25" t="s">
        <v>55</v>
      </c>
    </row>
    <row r="20" spans="1:1" ht="39.6" x14ac:dyDescent="0.25">
      <c r="A20" s="26" t="s">
        <v>56</v>
      </c>
    </row>
    <row r="21" spans="1:1" ht="39.6" x14ac:dyDescent="0.25">
      <c r="A21" s="26" t="s">
        <v>57</v>
      </c>
    </row>
    <row r="22" spans="1:1" ht="108" x14ac:dyDescent="0.25">
      <c r="A22" s="2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F4</vt:lpstr>
      <vt:lpstr>F4_In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2017-01-11T21:36:44Z</dcterms:created>
  <dcterms:modified xsi:type="dcterms:W3CDTF">2017-01-31T03:31:37Z</dcterms:modified>
</cp:coreProperties>
</file>