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0" yWindow="0" windowWidth="12690" windowHeight="1191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D30" i="1" s="1"/>
  <c r="C7" i="1"/>
  <c r="C20" i="1" l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<sst xmlns="http://schemas.openxmlformats.org/spreadsheetml/2006/main" count="62" uniqueCount="43">
  <si>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</si>
  <si>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</si>
  <si>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</si>
  <si>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</si>
  <si>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</si>
  <si>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</si>
  <si>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</si>
  <si>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</si>
  <si>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</si>
  <si>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</si>
  <si>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</si>
  <si>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</si>
  <si>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</si>
  <si>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</si>
  <si>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</si>
  <si>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</si>
  <si>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</si>
  <si>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</si>
  <si>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</si>
  <si>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</si>
  <si>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</si>
  <si>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</si>
  <si>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</si>
  <si>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</si>
  <si>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</si>
  <si>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</si>
  <si>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</si>
  <si>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</si>
  <si>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</si>
  <si>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</si>
  <si>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</si>
  <si>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</si>
  <si>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</si>
  <si>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</si>
  <si>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</si>
  <si>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</si>
  <si>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</si>
  <si>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</si>
  <si>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</si>
  <si>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</si>
  <si>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</si>
  <si>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</si>
  <si>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ALLENDE, GTO.
Balance Presupuestario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</si>
</sst>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="89" zoomScaleNormal="89" workbookViewId="0">
      <selection activeCell="D22" sqref="D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135016010</v>
      </c>
      <c r="D7" s="8">
        <f t="shared" ref="D7:E7" si="0">SUM(D8:D10)</f>
        <v>121815359.49000001</v>
      </c>
      <c r="E7" s="8">
        <f t="shared" si="0"/>
        <v>121815359.49000001</v>
      </c>
    </row>
    <row r="8" spans="1:5" x14ac:dyDescent="0.2">
      <c r="A8" s="6"/>
      <c r="B8" s="9" t="s">
        <v>5</v>
      </c>
      <c r="C8" s="10">
        <v>85316010</v>
      </c>
      <c r="D8" s="10">
        <v>103599850.81</v>
      </c>
      <c r="E8" s="10">
        <v>103599850.81</v>
      </c>
    </row>
    <row r="9" spans="1:5" x14ac:dyDescent="0.2">
      <c r="A9" s="6"/>
      <c r="B9" s="9" t="s">
        <v>6</v>
      </c>
      <c r="C9" s="10">
        <v>49700000</v>
      </c>
      <c r="D9" s="10">
        <v>18215508.68</v>
      </c>
      <c r="E9" s="10">
        <v>18215508.68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135016010</v>
      </c>
      <c r="D12" s="8">
        <f t="shared" ref="D12:E12" si="1">SUM(D13:D14)</f>
        <v>90603581.539999992</v>
      </c>
      <c r="E12" s="8">
        <f t="shared" si="1"/>
        <v>84769949.629999995</v>
      </c>
    </row>
    <row r="13" spans="1:5" x14ac:dyDescent="0.2">
      <c r="A13" s="6"/>
      <c r="B13" s="9" t="s">
        <v>9</v>
      </c>
      <c r="C13" s="10">
        <f>79813790.9+55202219.1</f>
        <v>135016010</v>
      </c>
      <c r="D13" s="10">
        <f>73155964.3+17447617.24</f>
        <v>90603581.539999992</v>
      </c>
      <c r="E13" s="10">
        <f>70109961.36+14659988.27</f>
        <v>84769949.629999995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31211777.950000018</v>
      </c>
      <c r="E20" s="8">
        <f>E7-E12+E16</f>
        <v>37045409.860000014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31211777.950000018</v>
      </c>
      <c r="E21" s="8">
        <f t="shared" si="2"/>
        <v>37045409.860000014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31211777.950000018</v>
      </c>
      <c r="E22" s="8">
        <f>E21-E16</f>
        <v>37045409.860000014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31211777.950000018</v>
      </c>
      <c r="E30" s="8">
        <f t="shared" si="4"/>
        <v>37045409.860000014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2017-01-11T17:21:42Z</dcterms:created>
  <dcterms:modified xsi:type="dcterms:W3CDTF">2017-01-31T00:10:44Z</dcterms:modified>
</cp:coreProperties>
</file>