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  <sheet name="Instructivo_GCP" sheetId="3" state="hidden" r:id="rId2"/>
  </sheets>
  <calcPr calcId="144525"/>
</workbook>
</file>

<file path=xl/calcChain.xml><?xml version="1.0" encoding="utf-8"?>
<calcChain xmlns="http://schemas.openxmlformats.org/spreadsheetml/2006/main">
  <c r="H33" i="1" l="1"/>
  <c r="H32" i="1"/>
  <c r="H31" i="1"/>
  <c r="H28" i="1"/>
  <c r="H27" i="1"/>
  <c r="H26" i="1"/>
  <c r="H23" i="1"/>
  <c r="H22" i="1"/>
  <c r="H21" i="1"/>
  <c r="H20" i="1"/>
  <c r="H16" i="1"/>
  <c r="H15" i="1"/>
  <c r="H14" i="1"/>
  <c r="H13" i="1"/>
  <c r="H12" i="1"/>
  <c r="H11" i="1"/>
  <c r="H10" i="1"/>
  <c r="H7" i="1"/>
  <c r="G29" i="1"/>
  <c r="G24" i="1"/>
  <c r="G21" i="1"/>
  <c r="G17" i="1"/>
  <c r="G8" i="1"/>
  <c r="G5" i="1"/>
  <c r="G4" i="1" s="1"/>
  <c r="G3" i="1" s="1"/>
  <c r="F29" i="1"/>
  <c r="F24" i="1"/>
  <c r="F21" i="1"/>
  <c r="F17" i="1"/>
  <c r="F8" i="1"/>
  <c r="F5" i="1"/>
  <c r="E33" i="1"/>
  <c r="E32" i="1"/>
  <c r="E31" i="1"/>
  <c r="E30" i="1"/>
  <c r="E29" i="1" s="1"/>
  <c r="E28" i="1"/>
  <c r="E27" i="1"/>
  <c r="E26" i="1"/>
  <c r="E25" i="1"/>
  <c r="H25" i="1" s="1"/>
  <c r="H24" i="1" s="1"/>
  <c r="E23" i="1"/>
  <c r="E21" i="1" s="1"/>
  <c r="E22" i="1"/>
  <c r="E20" i="1"/>
  <c r="E19" i="1"/>
  <c r="E17" i="1" s="1"/>
  <c r="E18" i="1"/>
  <c r="H18" i="1" s="1"/>
  <c r="E16" i="1"/>
  <c r="E15" i="1"/>
  <c r="E14" i="1"/>
  <c r="E13" i="1"/>
  <c r="E12" i="1"/>
  <c r="E11" i="1"/>
  <c r="E10" i="1"/>
  <c r="E9" i="1"/>
  <c r="H9" i="1" s="1"/>
  <c r="H8" i="1" s="1"/>
  <c r="E7" i="1"/>
  <c r="E6" i="1"/>
  <c r="H6" i="1" s="1"/>
  <c r="H5" i="1" s="1"/>
  <c r="D29" i="1"/>
  <c r="D24" i="1"/>
  <c r="D21" i="1"/>
  <c r="D17" i="1"/>
  <c r="D8" i="1"/>
  <c r="D5" i="1"/>
  <c r="C29" i="1"/>
  <c r="C24" i="1"/>
  <c r="C21" i="1"/>
  <c r="C17" i="1"/>
  <c r="C8" i="1"/>
  <c r="C5" i="1"/>
  <c r="C4" i="1"/>
  <c r="C3" i="1" s="1"/>
  <c r="H30" i="1" l="1"/>
  <c r="H29" i="1" s="1"/>
  <c r="E24" i="1"/>
  <c r="H19" i="1"/>
  <c r="H17" i="1" s="1"/>
  <c r="H4" i="1" s="1"/>
  <c r="H3" i="1" s="1"/>
  <c r="F4" i="1"/>
  <c r="F3" i="1" s="1"/>
  <c r="D4" i="1"/>
  <c r="D3" i="1" s="1"/>
  <c r="E8" i="1"/>
  <c r="E5" i="1"/>
  <c r="E4" i="1" l="1"/>
  <c r="E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<sst xmlns="http://schemas.openxmlformats.org/spreadsheetml/2006/main" count="81" uniqueCount="79">
  <si>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</si>
  <si>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</si>
  <si>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</si>
  <si>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</si>
  <si>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</si>
  <si>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</si>
  <si>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</si>
  <si>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</si>
  <si>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</si>
  <si>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</si>
  <si>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</si>
  <si>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</si>
  <si>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</si>
  <si>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</si>
  <si>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</si>
  <si>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</si>
  <si>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</si>
  <si>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</si>
  <si>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</si>
  <si>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</si>
  <si>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</si>
  <si>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</si>
  <si>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</si>
  <si>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</si>
  <si>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</si>
  <si>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</si>
  <si>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</si>
  <si>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</si>
  <si>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</si>
  <si>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</si>
  <si>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</si>
  <si>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</si>
  <si>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</si>
  <si>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</si>
  <si>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</si>
  <si>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</si>
  <si>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</si>
  <si>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</si>
  <si>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</si>
  <si>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</si>
  <si>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</si>
  <si>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</si>
  <si>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</si>
  <si>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</si>
  <si>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</si>
  <si>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</si>
  <si>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</si>
  <si>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</si>
  <si>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</si>
  <si>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</si>
  <si>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</si>
  <si>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</si>
  <si>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</si>
  <si>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</si>
  <si>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</si>
  <si>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</si>
  <si>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</si>
  <si>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</si>
  <si>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</si>
  <si>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</si>
  <si>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</si>
  <si>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</si>
  <si>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</si>
  <si>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</si>
  <si>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</si>
  <si>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</si>
  <si>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</si>
  <si>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</si>
  <si>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</si>
  <si>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</si>
  <si>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</si>
  <si>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</si>
  <si>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</si>
  <si>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</si>
  <si>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</si>
  <si>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</si>
  <si>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</si>
  <si>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</si>
  <si>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 MIGUEL DE ALLENDE, GTO
GASTO POR CATEGORÍA PROGRAMÁTICA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</si>
</sst>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78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1132001158.28</v>
      </c>
      <c r="D3" s="5">
        <f t="shared" si="0"/>
        <v>-6358458.1500000004</v>
      </c>
      <c r="E3" s="5">
        <f t="shared" si="0"/>
        <v>1125642700.1299999</v>
      </c>
      <c r="F3" s="5">
        <f t="shared" si="0"/>
        <v>132261219.98</v>
      </c>
      <c r="G3" s="5">
        <f t="shared" si="0"/>
        <v>130088259.35000002</v>
      </c>
      <c r="H3" s="6">
        <f t="shared" si="0"/>
        <v>993381480.14999998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1132001158.28</v>
      </c>
      <c r="D4" s="10">
        <f t="shared" si="1"/>
        <v>-6358458.1500000004</v>
      </c>
      <c r="E4" s="10">
        <f t="shared" si="1"/>
        <v>1125642700.1299999</v>
      </c>
      <c r="F4" s="10">
        <f t="shared" si="1"/>
        <v>132261219.98</v>
      </c>
      <c r="G4" s="10">
        <f t="shared" si="1"/>
        <v>130088259.35000002</v>
      </c>
      <c r="H4" s="11">
        <f t="shared" si="1"/>
        <v>993381480.14999998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481317320.04000002</v>
      </c>
      <c r="D5" s="8">
        <f t="shared" si="2"/>
        <v>1297614.3899999999</v>
      </c>
      <c r="E5" s="8">
        <f t="shared" si="2"/>
        <v>482614934.43000001</v>
      </c>
      <c r="F5" s="8">
        <f t="shared" si="2"/>
        <v>21389598.390000001</v>
      </c>
      <c r="G5" s="8">
        <f t="shared" si="2"/>
        <v>21389598.390000001</v>
      </c>
      <c r="H5" s="9">
        <f t="shared" si="2"/>
        <v>461225336.04000002</v>
      </c>
    </row>
    <row r="6" spans="1:8" x14ac:dyDescent="0.2">
      <c r="A6" s="19" t="s">
        <v>36</v>
      </c>
      <c r="B6" s="20" t="s">
        <v>8</v>
      </c>
      <c r="C6" s="21">
        <v>481317320.04000002</v>
      </c>
      <c r="D6" s="21">
        <v>1297614.3899999999</v>
      </c>
      <c r="E6" s="21">
        <f>D6+C6</f>
        <v>482614934.43000001</v>
      </c>
      <c r="F6" s="21">
        <v>21389598.390000001</v>
      </c>
      <c r="G6" s="21">
        <v>21389598.390000001</v>
      </c>
      <c r="H6" s="22">
        <f>E6-F6</f>
        <v>461225336.04000002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399175375.88</v>
      </c>
      <c r="D8" s="8">
        <f t="shared" si="3"/>
        <v>-7399831.1799999997</v>
      </c>
      <c r="E8" s="8">
        <f t="shared" si="3"/>
        <v>391775544.69999999</v>
      </c>
      <c r="F8" s="8">
        <f t="shared" si="3"/>
        <v>90178983.239999995</v>
      </c>
      <c r="G8" s="8">
        <f t="shared" si="3"/>
        <v>88225825.840000004</v>
      </c>
      <c r="H8" s="9">
        <f t="shared" si="3"/>
        <v>301596561.45999998</v>
      </c>
    </row>
    <row r="9" spans="1:8" x14ac:dyDescent="0.2">
      <c r="A9" s="19" t="s">
        <v>38</v>
      </c>
      <c r="B9" s="20" t="s">
        <v>11</v>
      </c>
      <c r="C9" s="21">
        <v>399175375.88</v>
      </c>
      <c r="D9" s="21">
        <v>-7399831.1799999997</v>
      </c>
      <c r="E9" s="21">
        <f t="shared" ref="E9:E16" si="4">D9+C9</f>
        <v>391775544.69999999</v>
      </c>
      <c r="F9" s="21">
        <v>90178983.239999995</v>
      </c>
      <c r="G9" s="21">
        <v>88225825.840000004</v>
      </c>
      <c r="H9" s="22">
        <f t="shared" ref="H9:H16" si="5">E9-F9</f>
        <v>301596561.45999998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63839588.399999999</v>
      </c>
      <c r="D17" s="8">
        <f t="shared" si="6"/>
        <v>1243909.51</v>
      </c>
      <c r="E17" s="8">
        <f t="shared" si="6"/>
        <v>65083497.909999996</v>
      </c>
      <c r="F17" s="8">
        <f t="shared" si="6"/>
        <v>17698801.300000001</v>
      </c>
      <c r="G17" s="8">
        <f t="shared" si="6"/>
        <v>17478998.07</v>
      </c>
      <c r="H17" s="9">
        <f t="shared" si="6"/>
        <v>47384696.609999999</v>
      </c>
    </row>
    <row r="18" spans="1:8" x14ac:dyDescent="0.2">
      <c r="A18" s="19" t="s">
        <v>46</v>
      </c>
      <c r="B18" s="20" t="s">
        <v>20</v>
      </c>
      <c r="C18" s="21">
        <v>59958090.119999997</v>
      </c>
      <c r="D18" s="21">
        <v>1243909.51</v>
      </c>
      <c r="E18" s="21">
        <f>D18+C18</f>
        <v>61201999.629999995</v>
      </c>
      <c r="F18" s="21">
        <v>16755346.939999999</v>
      </c>
      <c r="G18" s="21">
        <v>16566009.16</v>
      </c>
      <c r="H18" s="22">
        <f>E18-F18</f>
        <v>44446652.689999998</v>
      </c>
    </row>
    <row r="19" spans="1:8" x14ac:dyDescent="0.2">
      <c r="A19" s="19" t="s">
        <v>47</v>
      </c>
      <c r="B19" s="20" t="s">
        <v>21</v>
      </c>
      <c r="C19" s="21">
        <v>3881498.28</v>
      </c>
      <c r="D19" s="21">
        <v>0</v>
      </c>
      <c r="E19" s="21">
        <f>D19+C19</f>
        <v>3881498.28</v>
      </c>
      <c r="F19" s="21">
        <v>943454.36</v>
      </c>
      <c r="G19" s="21">
        <v>912988.91</v>
      </c>
      <c r="H19" s="22">
        <f>E19-F19</f>
        <v>2938043.92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4017947.16</v>
      </c>
      <c r="D24" s="8">
        <f t="shared" si="8"/>
        <v>0</v>
      </c>
      <c r="E24" s="8">
        <f t="shared" si="8"/>
        <v>4017947.16</v>
      </c>
      <c r="F24" s="8">
        <f t="shared" si="8"/>
        <v>1200168.6200000001</v>
      </c>
      <c r="G24" s="8">
        <f t="shared" si="8"/>
        <v>1200168.6200000001</v>
      </c>
      <c r="H24" s="9">
        <f t="shared" si="8"/>
        <v>2817778.54</v>
      </c>
    </row>
    <row r="25" spans="1:8" x14ac:dyDescent="0.2">
      <c r="A25" s="19" t="s">
        <v>51</v>
      </c>
      <c r="B25" s="20" t="s">
        <v>27</v>
      </c>
      <c r="C25" s="21">
        <v>4017947.16</v>
      </c>
      <c r="D25" s="21">
        <v>0</v>
      </c>
      <c r="E25" s="21">
        <f>D25+C25</f>
        <v>4017947.16</v>
      </c>
      <c r="F25" s="21">
        <v>1200168.6200000001</v>
      </c>
      <c r="G25" s="21">
        <v>1200168.6200000001</v>
      </c>
      <c r="H25" s="22">
        <f>E25-F25</f>
        <v>2817778.54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183650926.80000001</v>
      </c>
      <c r="D29" s="8">
        <f t="shared" si="9"/>
        <v>-1500150.87</v>
      </c>
      <c r="E29" s="8">
        <f t="shared" si="9"/>
        <v>182150775.93000001</v>
      </c>
      <c r="F29" s="8">
        <f t="shared" si="9"/>
        <v>1793668.43</v>
      </c>
      <c r="G29" s="8">
        <f t="shared" si="9"/>
        <v>1793668.43</v>
      </c>
      <c r="H29" s="9">
        <f t="shared" si="9"/>
        <v>180357107.5</v>
      </c>
    </row>
    <row r="30" spans="1:8" x14ac:dyDescent="0.2">
      <c r="A30" s="19" t="s">
        <v>55</v>
      </c>
      <c r="B30" s="20" t="s">
        <v>32</v>
      </c>
      <c r="C30" s="21">
        <v>183650926.80000001</v>
      </c>
      <c r="D30" s="21">
        <v>-1500150.87</v>
      </c>
      <c r="E30" s="21">
        <f>D30+C30</f>
        <v>182150775.93000001</v>
      </c>
      <c r="F30" s="21">
        <v>1793668.43</v>
      </c>
      <c r="G30" s="21">
        <v>1793668.43</v>
      </c>
      <c r="H30" s="22">
        <f>E30-F30</f>
        <v>180357107.5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77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2017-03-30T22:19:49Z</cp:lastPrinted>
  <dcterms:created xsi:type="dcterms:W3CDTF">2012-12-11T21:13:37Z</dcterms:created>
  <dcterms:modified xsi:type="dcterms:W3CDTF">2017-04-22T16:24:38Z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