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SEGUNDO TRIMESTRE 2016\FORMATOS - copia\Digitales\"/>
    </mc:Choice>
  </mc:AlternateContent>
  <bookViews>
    <workbookView xWindow="120" yWindow="45" windowWidth="15600" windowHeight="8250" firstSheet="1" activeTab="6"/>
  </bookViews>
  <sheets>
    <sheet name="Hoja1" sheetId="13" state="hidden" r:id="rId1"/>
    <sheet name="COG" sheetId="6" r:id="rId2"/>
    <sheet name="CTG" sheetId="8" r:id="rId3"/>
    <sheet name="CFG" sheetId="5" r:id="rId4"/>
    <sheet name="CA_Ayuntamiento" sheetId="12" r:id="rId5"/>
    <sheet name="CA_Ejecutivo_Estatal" sheetId="10" r:id="rId6"/>
    <sheet name="CA_No_Central" sheetId="4" r:id="rId7"/>
  </sheets>
  <definedNames>
    <definedName name="_xlnm._FilterDatabase" localSheetId="3" hidden="1">CFG!$A$2:$H$35</definedName>
    <definedName name="_xlnm._FilterDatabase" localSheetId="1" hidden="1">COG!$A$2:$H$75</definedName>
  </definedNames>
  <calcPr calcId="162913"/>
</workbook>
</file>

<file path=xl/calcChain.xml><?xml version="1.0" encoding="utf-8"?>
<calcChain xmlns="http://schemas.openxmlformats.org/spreadsheetml/2006/main">
  <c r="C4" i="12" l="1"/>
  <c r="D4" i="12"/>
  <c r="E4" i="12"/>
  <c r="F4" i="12"/>
  <c r="G4" i="12"/>
  <c r="H4" i="12"/>
  <c r="C6" i="12"/>
  <c r="D6" i="12"/>
  <c r="E6" i="12"/>
  <c r="F6" i="12"/>
  <c r="G6" i="12"/>
  <c r="H6" i="12"/>
  <c r="G3" i="12" l="1"/>
  <c r="C3" i="12"/>
  <c r="E3" i="12"/>
  <c r="H3" i="12"/>
  <c r="D3" i="12"/>
  <c r="F3" i="12"/>
  <c r="D9" i="10" l="1"/>
  <c r="C9" i="10"/>
  <c r="C4" i="10"/>
  <c r="H9" i="10"/>
  <c r="G9" i="10"/>
  <c r="F9" i="10"/>
  <c r="E9" i="10"/>
  <c r="H4" i="10"/>
  <c r="G4" i="10"/>
  <c r="G3" i="10" s="1"/>
  <c r="F4" i="10"/>
  <c r="F3" i="10" s="1"/>
  <c r="E4" i="10"/>
  <c r="D4" i="10"/>
  <c r="D3" i="10" s="1"/>
  <c r="H3" i="10"/>
  <c r="E3" i="10" l="1"/>
  <c r="C3" i="10"/>
</calcChain>
</file>

<file path=xl/sharedStrings.xml><?xml version="1.0" encoding="utf-8"?>
<sst xmlns="http://schemas.openxmlformats.org/spreadsheetml/2006/main" count="192" uniqueCount="145">
  <si>
    <t>CFG</t>
  </si>
  <si>
    <t>CA-UR</t>
  </si>
  <si>
    <t>COG</t>
  </si>
  <si>
    <t>CONCEPTO</t>
  </si>
  <si>
    <t>APROBADO</t>
  </si>
  <si>
    <t>MODIFICADO</t>
  </si>
  <si>
    <t>DEVENGADO</t>
  </si>
  <si>
    <t>PAGADO</t>
  </si>
  <si>
    <t>SUBEJERCICIO</t>
  </si>
  <si>
    <t>PRESUPUESTO DE EGRESOS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</si>
  <si>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</si>
  <si>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</si>
  <si>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</si>
  <si>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</si>
  <si>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</si>
  <si>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</si>
  <si>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</si>
  <si>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</si>
  <si>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</si>
  <si>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</si>
  <si>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</si>
  <si>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</si>
  <si>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</si>
  <si>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</si>
  <si>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</si>
  <si>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</si>
  <si>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</si>
  <si>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</si>
  <si>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</si>
  <si>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</si>
  <si>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</si>
  <si>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</si>
  <si>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</si>
  <si>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</si>
  <si>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</si>
  <si>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</si>
  <si>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</si>
  <si>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</si>
  <si>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</si>
  <si>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</si>
  <si>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</si>
  <si>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</si>
  <si>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</si>
  <si>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</si>
  <si>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</si>
  <si>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</si>
  <si>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</si>
  <si>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</si>
  <si>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</si>
  <si>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</si>
  <si>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</si>
  <si>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</si>
  <si>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</si>
  <si>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</si>
  <si>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</si>
  <si>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</si>
  <si>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</si>
  <si>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</si>
  <si>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</si>
  <si>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</si>
  <si>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</si>
  <si>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</si>
  <si>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</si>
  <si>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</si>
  <si>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</si>
  <si>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</si>
  <si>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</si>
  <si>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</si>
  <si>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</si>
  <si>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</si>
  <si>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</si>
  <si>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</si>
  <si>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</si>
  <si>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</si>
  <si>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</si>
  <si>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</si>
  <si>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</si>
  <si>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</si>
  <si>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</si>
  <si>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</si>
  <si>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</si>
  <si>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</si>
  <si>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</si>
  <si>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</si>
  <si>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</si>
  <si>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</si>
  <si>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</si>
  <si>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</si>
  <si>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</si>
  <si>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</si>
  <si>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</si>
  <si>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</si>
  <si>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</si>
  <si>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</si>
  <si>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</si>
  <si>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</si>
  <si>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</si>
  <si>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</si>
  <si>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</si>
  <si>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</si>
  <si>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</si>
  <si>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</si>
  <si>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</si>
  <si>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</si>
  <si>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</si>
  <si>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</si>
  <si>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</si>
  <si>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</si>
  <si>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</si>
  <si>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</si>
  <si>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</si>
  <si>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</si>
  <si>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</si>
  <si>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</si>
  <si>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</si>
  <si>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</si>
  <si>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</si>
  <si>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</si>
  <si>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</si>
  <si>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</si>
  <si>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</si>
  <si>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</si>
  <si>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</si>
  <si>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</si>
  <si>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</si>
  <si>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</si>
  <si>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</si>
  <si>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</si>
  <si>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Pensiones y Jubilaciones</t>
  </si>
  <si>
    <t>@se6#16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</si>
  <si>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</si>
  <si>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</si>
  <si>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</si>
  <si>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</si>
  <si>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</si>
  <si>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</si>
  <si>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</si>
  <si>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</si>
  <si>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</si>
  <si>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</si>
  <si>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</si>
  <si>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Municipio de San Miguel de Allende
ESTADO ANALÍTICO DEL EJERCICIO DEL PRESUPUESTO DE EGRESOS POR OBJETO DEL GASTO (CAPÍTULO Y CONCEPTO)
DEL 1 DE ENERO AL 30 DE JUNIO DE 2016</t>
  </si>
  <si>
    <t>Municipio de San Miguel de Allende
ESTADO ANALÍTICO DEL EJERCICIO DEL PRESUPUESTO DE EGRESOS CLASIFICACIÓN ECONÓMICA (POR TIPO DE GASTO)
DEL 1 DE ENERO AL 30 DE JUNIO DE 2016</t>
  </si>
  <si>
    <t>Municipio de San Miguel de Allende
ESTADO ANALÍTICO DEL EJERCICIO DEL PRESUPUESTO DE EGRESOS CLASIFICACIÓN FUNCIONAL (FINALIDAD Y FUNCIÓN)
DEL 1 DE ENERO AL 30 DE JUNIO DE 2016</t>
  </si>
  <si>
    <t>Municipio de San Miguel de Allende
ESTADO ANALÍTICO DEL EJERCICIO DEL PRESUPUESTO DE EGRESOS CLASIFICACIÓN ADMINISTRATIVA
DEL 1 DE ENERO AL 30 DE JUNIO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</si>
</sst>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58">
    <xf numFmtId="0" fontId="0" fillId="0" borderId="0" xfId="0"/>
    <xf numFmtId="0" fontId="0" fillId="0" borderId="0" xfId="0" applyProtection="1">
      <protection locked="0"/>
    </xf>
    <xf numFmtId="0" fontId="2" fillId="0" borderId="0" xfId="2" applyFont="1" applyFill="1" applyBorder="1" applyAlignment="1" applyProtection="1"/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5" fillId="0" borderId="1" xfId="1" applyFont="1" applyBorder="1" applyAlignment="1" applyProtection="1">
      <alignment horizontal="center" vertical="top"/>
      <protection hidden="1"/>
    </xf>
    <xf numFmtId="0" fontId="2" fillId="0" borderId="2" xfId="2" applyFont="1" applyFill="1" applyBorder="1" applyAlignment="1" applyProtection="1"/>
    <xf numFmtId="4" fontId="7" fillId="0" borderId="2" xfId="0" applyNumberFormat="1" applyFont="1" applyFill="1" applyBorder="1" applyAlignment="1" applyProtection="1">
      <alignment horizontal="right"/>
      <protection locked="0"/>
    </xf>
    <xf numFmtId="4" fontId="7" fillId="0" borderId="3" xfId="0" applyNumberFormat="1" applyFont="1" applyFill="1" applyBorder="1" applyAlignment="1" applyProtection="1">
      <alignment horizontal="right"/>
      <protection locked="0"/>
    </xf>
    <xf numFmtId="0" fontId="2" fillId="0" borderId="2" xfId="2" applyFont="1" applyFill="1" applyBorder="1" applyAlignment="1" applyProtection="1">
      <alignment wrapText="1"/>
    </xf>
    <xf numFmtId="4" fontId="7" fillId="0" borderId="0" xfId="0" applyNumberFormat="1" applyFont="1" applyBorder="1" applyProtection="1">
      <protection locked="0"/>
    </xf>
    <xf numFmtId="4" fontId="7" fillId="0" borderId="4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4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6" xfId="0" applyNumberFormat="1" applyBorder="1" applyProtection="1">
      <protection locked="0"/>
    </xf>
    <xf numFmtId="0" fontId="5" fillId="0" borderId="1" xfId="1" applyFont="1" applyFill="1" applyBorder="1" applyAlignment="1" applyProtection="1">
      <alignment horizontal="center" vertical="top"/>
      <protection hidden="1"/>
    </xf>
    <xf numFmtId="0" fontId="5" fillId="0" borderId="2" xfId="1" applyFont="1" applyBorder="1" applyAlignment="1" applyProtection="1">
      <alignment horizontal="center" vertical="top"/>
      <protection hidden="1"/>
    </xf>
    <xf numFmtId="0" fontId="0" fillId="0" borderId="0" xfId="0" applyFont="1" applyProtection="1"/>
    <xf numFmtId="0" fontId="0" fillId="0" borderId="7" xfId="0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0" fontId="0" fillId="0" borderId="8" xfId="0" applyFont="1" applyFill="1" applyBorder="1" applyAlignment="1" applyProtection="1">
      <alignment horizontal="center"/>
    </xf>
    <xf numFmtId="0" fontId="0" fillId="0" borderId="5" xfId="0" applyFont="1" applyFill="1" applyBorder="1" applyProtection="1"/>
    <xf numFmtId="0" fontId="0" fillId="0" borderId="7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8" xfId="0" applyFont="1" applyBorder="1" applyAlignment="1" applyProtection="1">
      <alignment horizontal="center"/>
    </xf>
    <xf numFmtId="0" fontId="0" fillId="0" borderId="5" xfId="0" applyFont="1" applyBorder="1" applyProtection="1"/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wrapText="1"/>
    </xf>
    <xf numFmtId="0" fontId="5" fillId="2" borderId="9" xfId="2" applyFont="1" applyFill="1" applyBorder="1" applyAlignment="1">
      <alignment horizontal="center" vertical="center"/>
    </xf>
    <xf numFmtId="4" fontId="5" fillId="2" borderId="9" xfId="2" applyNumberFormat="1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4" fontId="0" fillId="0" borderId="0" xfId="0" applyNumberFormat="1" applyProtection="1">
      <protection locked="0"/>
    </xf>
    <xf numFmtId="0" fontId="4" fillId="0" borderId="0" xfId="0" applyFont="1"/>
    <xf numFmtId="0" fontId="0" fillId="0" borderId="0" xfId="0" applyBorder="1" applyProtection="1"/>
    <xf numFmtId="0" fontId="0" fillId="0" borderId="7" xfId="0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7" fillId="0" borderId="0" xfId="0" applyFont="1" applyFill="1" applyBorder="1" applyProtection="1"/>
    <xf numFmtId="0" fontId="0" fillId="0" borderId="8" xfId="0" applyBorder="1" applyAlignment="1" applyProtection="1">
      <alignment horizontal="center"/>
    </xf>
    <xf numFmtId="0" fontId="0" fillId="0" borderId="5" xfId="0" applyBorder="1" applyProtection="1"/>
    <xf numFmtId="4" fontId="0" fillId="0" borderId="0" xfId="0" applyNumberFormat="1" applyFont="1" applyBorder="1" applyProtection="1">
      <protection locked="0"/>
    </xf>
    <xf numFmtId="4" fontId="0" fillId="0" borderId="4" xfId="0" applyNumberFormat="1" applyFont="1" applyBorder="1" applyProtection="1">
      <protection locked="0"/>
    </xf>
    <xf numFmtId="4" fontId="0" fillId="0" borderId="5" xfId="0" applyNumberFormat="1" applyFont="1" applyBorder="1" applyProtection="1">
      <protection locked="0"/>
    </xf>
    <xf numFmtId="4" fontId="0" fillId="0" borderId="6" xfId="0" applyNumberFormat="1" applyFont="1" applyBorder="1" applyProtection="1">
      <protection locked="0"/>
    </xf>
    <xf numFmtId="0" fontId="0" fillId="0" borderId="0" xfId="0" applyFill="1" applyBorder="1" applyProtection="1"/>
    <xf numFmtId="0" fontId="5" fillId="0" borderId="1" xfId="1" applyFont="1" applyBorder="1" applyAlignment="1" applyProtection="1">
      <alignment horizontal="center" vertical="top"/>
    </xf>
    <xf numFmtId="0" fontId="0" fillId="0" borderId="7" xfId="0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8" xfId="0" applyFill="1" applyBorder="1" applyAlignment="1" applyProtection="1">
      <alignment horizontal="center"/>
    </xf>
    <xf numFmtId="0" fontId="0" fillId="0" borderId="5" xfId="0" applyFill="1" applyBorder="1" applyProtection="1"/>
    <xf numFmtId="0" fontId="5" fillId="2" borderId="10" xfId="2" applyFont="1" applyFill="1" applyBorder="1" applyAlignment="1" applyProtection="1">
      <alignment horizontal="center" vertical="center" wrapText="1"/>
      <protection locked="0"/>
    </xf>
    <xf numFmtId="0" fontId="5" fillId="2" borderId="11" xfId="2" applyFont="1" applyFill="1" applyBorder="1" applyAlignment="1" applyProtection="1">
      <alignment horizontal="center" vertical="center" wrapText="1"/>
      <protection locked="0"/>
    </xf>
    <xf numFmtId="0" fontId="5" fillId="2" borderId="12" xfId="2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36" t="s">
        <v>129</v>
      </c>
    </row>
  </sheetData>
  <sheetProtection algorithmName="SHA-512" hashValue="5GEJDdTxbu6Wu8uQ3bpVQe2hRhvHAbz5udfkIYI1/0bCm4mfSr4EKgYiLTJbdHqSpUNGKUYaxSJE85zOVndI8A==" saltValue="ZVE7Se/OnG9uH9g4+rVfS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workbookViewId="0">
      <selection activeCell="L17" sqref="L17"/>
    </sheetView>
  </sheetViews>
  <sheetFormatPr baseColWidth="10" defaultRowHeight="11.25" x14ac:dyDescent="0.2"/>
  <cols>
    <col min="1" max="1" width="9.1640625" style="17" customWidth="1"/>
    <col min="2" max="2" width="61.1640625" style="17" bestFit="1" customWidth="1"/>
    <col min="3" max="8" width="18.33203125" style="17" customWidth="1"/>
    <col min="9" max="16384" width="12" style="17"/>
  </cols>
  <sheetData>
    <row r="1" spans="1:8" ht="35.1" customHeight="1" x14ac:dyDescent="0.2">
      <c r="A1" s="55" t="s">
        <v>141</v>
      </c>
      <c r="B1" s="56"/>
      <c r="C1" s="56"/>
      <c r="D1" s="56"/>
      <c r="E1" s="56"/>
      <c r="F1" s="56"/>
      <c r="G1" s="56"/>
      <c r="H1" s="57"/>
    </row>
    <row r="2" spans="1:8" ht="24.95" customHeight="1" x14ac:dyDescent="0.2">
      <c r="A2" s="32" t="s">
        <v>2</v>
      </c>
      <c r="B2" s="32" t="s">
        <v>3</v>
      </c>
      <c r="C2" s="33" t="s">
        <v>4</v>
      </c>
      <c r="D2" s="33" t="s">
        <v>127</v>
      </c>
      <c r="E2" s="33" t="s">
        <v>5</v>
      </c>
      <c r="F2" s="33" t="s">
        <v>6</v>
      </c>
      <c r="G2" s="33" t="s">
        <v>7</v>
      </c>
      <c r="H2" s="33" t="s">
        <v>8</v>
      </c>
    </row>
    <row r="3" spans="1:8" x14ac:dyDescent="0.2">
      <c r="A3" s="15">
        <v>900001</v>
      </c>
      <c r="B3" s="5" t="s">
        <v>9</v>
      </c>
      <c r="C3" s="6">
        <v>712303530</v>
      </c>
      <c r="D3" s="6">
        <v>0</v>
      </c>
      <c r="E3" s="6">
        <v>712303530</v>
      </c>
      <c r="F3" s="6">
        <v>191389133.12</v>
      </c>
      <c r="G3" s="6">
        <v>181013148.77000001</v>
      </c>
      <c r="H3" s="7">
        <v>520914396.88</v>
      </c>
    </row>
    <row r="4" spans="1:8" x14ac:dyDescent="0.2">
      <c r="A4" s="18">
        <v>1000</v>
      </c>
      <c r="B4" s="19" t="s">
        <v>55</v>
      </c>
      <c r="C4" s="43">
        <v>190471162</v>
      </c>
      <c r="D4" s="43">
        <v>0</v>
      </c>
      <c r="E4" s="43">
        <v>190471162</v>
      </c>
      <c r="F4" s="43">
        <v>85202101.810000002</v>
      </c>
      <c r="G4" s="43">
        <v>85202101.810000002</v>
      </c>
      <c r="H4" s="44">
        <v>105269060.19</v>
      </c>
    </row>
    <row r="5" spans="1:8" x14ac:dyDescent="0.2">
      <c r="A5" s="18">
        <v>1100</v>
      </c>
      <c r="B5" s="19" t="s">
        <v>56</v>
      </c>
      <c r="C5" s="43">
        <v>155533913.83000001</v>
      </c>
      <c r="D5" s="43">
        <v>0</v>
      </c>
      <c r="E5" s="43">
        <v>155533913.83000001</v>
      </c>
      <c r="F5" s="43">
        <v>68540669.420000002</v>
      </c>
      <c r="G5" s="43">
        <v>68540669.420000002</v>
      </c>
      <c r="H5" s="44">
        <v>86993244.409999996</v>
      </c>
    </row>
    <row r="6" spans="1:8" x14ac:dyDescent="0.2">
      <c r="A6" s="18">
        <v>1200</v>
      </c>
      <c r="B6" s="19" t="s">
        <v>57</v>
      </c>
      <c r="C6" s="43">
        <v>0</v>
      </c>
      <c r="D6" s="43">
        <v>0</v>
      </c>
      <c r="E6" s="43">
        <v>0</v>
      </c>
      <c r="F6" s="43">
        <v>0</v>
      </c>
      <c r="G6" s="43">
        <v>0</v>
      </c>
      <c r="H6" s="44">
        <v>0</v>
      </c>
    </row>
    <row r="7" spans="1:8" x14ac:dyDescent="0.2">
      <c r="A7" s="18">
        <v>1300</v>
      </c>
      <c r="B7" s="19" t="s">
        <v>58</v>
      </c>
      <c r="C7" s="43">
        <v>20521852.940000001</v>
      </c>
      <c r="D7" s="43">
        <v>0</v>
      </c>
      <c r="E7" s="43">
        <v>20521852.940000001</v>
      </c>
      <c r="F7" s="43">
        <v>8440517.0700000003</v>
      </c>
      <c r="G7" s="43">
        <v>8440517.0700000003</v>
      </c>
      <c r="H7" s="44">
        <v>12081335.869999999</v>
      </c>
    </row>
    <row r="8" spans="1:8" x14ac:dyDescent="0.2">
      <c r="A8" s="18">
        <v>1400</v>
      </c>
      <c r="B8" s="19" t="s">
        <v>59</v>
      </c>
      <c r="C8" s="43">
        <v>1200000</v>
      </c>
      <c r="D8" s="43">
        <v>0</v>
      </c>
      <c r="E8" s="43">
        <v>1200000</v>
      </c>
      <c r="F8" s="43">
        <v>168988.33</v>
      </c>
      <c r="G8" s="43">
        <v>168988.33</v>
      </c>
      <c r="H8" s="44">
        <v>1031011.67</v>
      </c>
    </row>
    <row r="9" spans="1:8" x14ac:dyDescent="0.2">
      <c r="A9" s="18">
        <v>1500</v>
      </c>
      <c r="B9" s="19" t="s">
        <v>60</v>
      </c>
      <c r="C9" s="43">
        <v>13215395.23</v>
      </c>
      <c r="D9" s="43">
        <v>0</v>
      </c>
      <c r="E9" s="43">
        <v>13215395.23</v>
      </c>
      <c r="F9" s="43">
        <v>8051926.9900000002</v>
      </c>
      <c r="G9" s="43">
        <v>8051926.9900000002</v>
      </c>
      <c r="H9" s="44">
        <v>5163468.24</v>
      </c>
    </row>
    <row r="10" spans="1:8" x14ac:dyDescent="0.2">
      <c r="A10" s="18">
        <v>1600</v>
      </c>
      <c r="B10" s="19" t="s">
        <v>61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44">
        <v>0</v>
      </c>
    </row>
    <row r="11" spans="1:8" x14ac:dyDescent="0.2">
      <c r="A11" s="18">
        <v>1700</v>
      </c>
      <c r="B11" s="19" t="s">
        <v>62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4">
        <v>0</v>
      </c>
    </row>
    <row r="12" spans="1:8" x14ac:dyDescent="0.2">
      <c r="A12" s="18">
        <v>2000</v>
      </c>
      <c r="B12" s="19" t="s">
        <v>63</v>
      </c>
      <c r="C12" s="43">
        <v>46217161.640000001</v>
      </c>
      <c r="D12" s="43">
        <v>0</v>
      </c>
      <c r="E12" s="43">
        <v>46217161.640000001</v>
      </c>
      <c r="F12" s="43">
        <v>15953510.560000001</v>
      </c>
      <c r="G12" s="43">
        <v>13955624.779999999</v>
      </c>
      <c r="H12" s="44">
        <v>30263651.079999998</v>
      </c>
    </row>
    <row r="13" spans="1:8" x14ac:dyDescent="0.2">
      <c r="A13" s="18">
        <v>2100</v>
      </c>
      <c r="B13" s="19" t="s">
        <v>64</v>
      </c>
      <c r="C13" s="43">
        <v>3726230.48</v>
      </c>
      <c r="D13" s="43">
        <v>0</v>
      </c>
      <c r="E13" s="43">
        <v>3726230.48</v>
      </c>
      <c r="F13" s="43">
        <v>1323544.51</v>
      </c>
      <c r="G13" s="43">
        <v>1247122.8500000001</v>
      </c>
      <c r="H13" s="44">
        <v>2402685.9700000002</v>
      </c>
    </row>
    <row r="14" spans="1:8" x14ac:dyDescent="0.2">
      <c r="A14" s="18">
        <v>2200</v>
      </c>
      <c r="B14" s="19" t="s">
        <v>65</v>
      </c>
      <c r="C14" s="43">
        <v>1767114.94</v>
      </c>
      <c r="D14" s="43">
        <v>0</v>
      </c>
      <c r="E14" s="43">
        <v>1767114.94</v>
      </c>
      <c r="F14" s="43">
        <v>438595.88</v>
      </c>
      <c r="G14" s="43">
        <v>406465.58</v>
      </c>
      <c r="H14" s="44">
        <v>1328519.06</v>
      </c>
    </row>
    <row r="15" spans="1:8" x14ac:dyDescent="0.2">
      <c r="A15" s="18">
        <v>2300</v>
      </c>
      <c r="B15" s="19" t="s">
        <v>66</v>
      </c>
      <c r="C15" s="43">
        <v>45000</v>
      </c>
      <c r="D15" s="43">
        <v>0</v>
      </c>
      <c r="E15" s="43">
        <v>45000</v>
      </c>
      <c r="F15" s="43">
        <v>411.23</v>
      </c>
      <c r="G15" s="43">
        <v>411.23</v>
      </c>
      <c r="H15" s="44">
        <v>44588.77</v>
      </c>
    </row>
    <row r="16" spans="1:8" x14ac:dyDescent="0.2">
      <c r="A16" s="18">
        <v>2400</v>
      </c>
      <c r="B16" s="19" t="s">
        <v>67</v>
      </c>
      <c r="C16" s="43">
        <v>7254816.1799999997</v>
      </c>
      <c r="D16" s="43">
        <v>0</v>
      </c>
      <c r="E16" s="43">
        <v>7254816.1799999997</v>
      </c>
      <c r="F16" s="43">
        <v>1719182.62</v>
      </c>
      <c r="G16" s="43">
        <v>1549214.53</v>
      </c>
      <c r="H16" s="44">
        <v>5535633.5599999996</v>
      </c>
    </row>
    <row r="17" spans="1:8" x14ac:dyDescent="0.2">
      <c r="A17" s="18">
        <v>2500</v>
      </c>
      <c r="B17" s="19" t="s">
        <v>68</v>
      </c>
      <c r="C17" s="43">
        <v>6218000</v>
      </c>
      <c r="D17" s="43">
        <v>0</v>
      </c>
      <c r="E17" s="43">
        <v>6218000</v>
      </c>
      <c r="F17" s="43">
        <v>2126062.17</v>
      </c>
      <c r="G17" s="43">
        <v>2016352.92</v>
      </c>
      <c r="H17" s="44">
        <v>4091937.83</v>
      </c>
    </row>
    <row r="18" spans="1:8" x14ac:dyDescent="0.2">
      <c r="A18" s="18">
        <v>2600</v>
      </c>
      <c r="B18" s="19" t="s">
        <v>69</v>
      </c>
      <c r="C18" s="43">
        <v>21443486.039999999</v>
      </c>
      <c r="D18" s="43">
        <v>0</v>
      </c>
      <c r="E18" s="43">
        <v>21443486.039999999</v>
      </c>
      <c r="F18" s="43">
        <v>9603007.6500000004</v>
      </c>
      <c r="G18" s="43">
        <v>8058353.9000000004</v>
      </c>
      <c r="H18" s="44">
        <v>11840478.390000001</v>
      </c>
    </row>
    <row r="19" spans="1:8" x14ac:dyDescent="0.2">
      <c r="A19" s="18">
        <v>2700</v>
      </c>
      <c r="B19" s="19" t="s">
        <v>70</v>
      </c>
      <c r="C19" s="43">
        <v>4866318</v>
      </c>
      <c r="D19" s="43">
        <v>0</v>
      </c>
      <c r="E19" s="43">
        <v>4866318</v>
      </c>
      <c r="F19" s="43">
        <v>459898.14</v>
      </c>
      <c r="G19" s="43">
        <v>417387.6</v>
      </c>
      <c r="H19" s="44">
        <v>4406419.8600000003</v>
      </c>
    </row>
    <row r="20" spans="1:8" x14ac:dyDescent="0.2">
      <c r="A20" s="18">
        <v>2800</v>
      </c>
      <c r="B20" s="19" t="s">
        <v>71</v>
      </c>
      <c r="C20" s="43">
        <v>25000</v>
      </c>
      <c r="D20" s="43">
        <v>0</v>
      </c>
      <c r="E20" s="43">
        <v>25000</v>
      </c>
      <c r="F20" s="43">
        <v>0</v>
      </c>
      <c r="G20" s="43">
        <v>0</v>
      </c>
      <c r="H20" s="44">
        <v>25000</v>
      </c>
    </row>
    <row r="21" spans="1:8" x14ac:dyDescent="0.2">
      <c r="A21" s="18">
        <v>2900</v>
      </c>
      <c r="B21" s="19" t="s">
        <v>72</v>
      </c>
      <c r="C21" s="43">
        <v>871196</v>
      </c>
      <c r="D21" s="43">
        <v>0</v>
      </c>
      <c r="E21" s="43">
        <v>871196</v>
      </c>
      <c r="F21" s="43">
        <v>282808.36</v>
      </c>
      <c r="G21" s="43">
        <v>260316.17</v>
      </c>
      <c r="H21" s="44">
        <v>588387.64</v>
      </c>
    </row>
    <row r="22" spans="1:8" x14ac:dyDescent="0.2">
      <c r="A22" s="18">
        <v>3000</v>
      </c>
      <c r="B22" s="19" t="s">
        <v>73</v>
      </c>
      <c r="C22" s="43">
        <v>134239873.41</v>
      </c>
      <c r="D22" s="43">
        <v>0</v>
      </c>
      <c r="E22" s="43">
        <v>134239873.41</v>
      </c>
      <c r="F22" s="43">
        <v>43702744.920000002</v>
      </c>
      <c r="G22" s="43">
        <v>35982743.789999999</v>
      </c>
      <c r="H22" s="44">
        <v>90537128.489999995</v>
      </c>
    </row>
    <row r="23" spans="1:8" x14ac:dyDescent="0.2">
      <c r="A23" s="18">
        <v>3100</v>
      </c>
      <c r="B23" s="19" t="s">
        <v>74</v>
      </c>
      <c r="C23" s="43">
        <v>19605696</v>
      </c>
      <c r="D23" s="43">
        <v>0</v>
      </c>
      <c r="E23" s="43">
        <v>19605696</v>
      </c>
      <c r="F23" s="43">
        <v>13010302.199999999</v>
      </c>
      <c r="G23" s="43">
        <v>6559127.9800000004</v>
      </c>
      <c r="H23" s="44">
        <v>6595393.7999999998</v>
      </c>
    </row>
    <row r="24" spans="1:8" x14ac:dyDescent="0.2">
      <c r="A24" s="18">
        <v>3200</v>
      </c>
      <c r="B24" s="19" t="s">
        <v>75</v>
      </c>
      <c r="C24" s="43">
        <v>1792477.55</v>
      </c>
      <c r="D24" s="43">
        <v>0</v>
      </c>
      <c r="E24" s="43">
        <v>1792477.55</v>
      </c>
      <c r="F24" s="43">
        <v>1214744.78</v>
      </c>
      <c r="G24" s="43">
        <v>1211496.78</v>
      </c>
      <c r="H24" s="44">
        <v>577732.77</v>
      </c>
    </row>
    <row r="25" spans="1:8" x14ac:dyDescent="0.2">
      <c r="A25" s="18">
        <v>3300</v>
      </c>
      <c r="B25" s="19" t="s">
        <v>76</v>
      </c>
      <c r="C25" s="43">
        <v>53209751.090000004</v>
      </c>
      <c r="D25" s="43">
        <v>0</v>
      </c>
      <c r="E25" s="43">
        <v>53209751.090000004</v>
      </c>
      <c r="F25" s="43">
        <v>16858038.690000001</v>
      </c>
      <c r="G25" s="43">
        <v>16627229.039999999</v>
      </c>
      <c r="H25" s="44">
        <v>36351712.399999999</v>
      </c>
    </row>
    <row r="26" spans="1:8" x14ac:dyDescent="0.2">
      <c r="A26" s="18">
        <v>3400</v>
      </c>
      <c r="B26" s="19" t="s">
        <v>77</v>
      </c>
      <c r="C26" s="43">
        <v>1495000</v>
      </c>
      <c r="D26" s="43">
        <v>0</v>
      </c>
      <c r="E26" s="43">
        <v>1495000</v>
      </c>
      <c r="F26" s="43">
        <v>260250.04</v>
      </c>
      <c r="G26" s="43">
        <v>260250.04</v>
      </c>
      <c r="H26" s="44">
        <v>1234749.96</v>
      </c>
    </row>
    <row r="27" spans="1:8" x14ac:dyDescent="0.2">
      <c r="A27" s="18">
        <v>3500</v>
      </c>
      <c r="B27" s="19" t="s">
        <v>78</v>
      </c>
      <c r="C27" s="43">
        <v>19954280.73</v>
      </c>
      <c r="D27" s="43">
        <v>0</v>
      </c>
      <c r="E27" s="43">
        <v>19954280.73</v>
      </c>
      <c r="F27" s="43">
        <v>4674296.3600000003</v>
      </c>
      <c r="G27" s="43">
        <v>4177091.21</v>
      </c>
      <c r="H27" s="44">
        <v>15279984.369999999</v>
      </c>
    </row>
    <row r="28" spans="1:8" x14ac:dyDescent="0.2">
      <c r="A28" s="18">
        <v>3600</v>
      </c>
      <c r="B28" s="19" t="s">
        <v>79</v>
      </c>
      <c r="C28" s="43">
        <v>4230000</v>
      </c>
      <c r="D28" s="43">
        <v>0</v>
      </c>
      <c r="E28" s="43">
        <v>4230000</v>
      </c>
      <c r="F28" s="43">
        <v>985422.03</v>
      </c>
      <c r="G28" s="43">
        <v>692320.19</v>
      </c>
      <c r="H28" s="44">
        <v>3244577.97</v>
      </c>
    </row>
    <row r="29" spans="1:8" x14ac:dyDescent="0.2">
      <c r="A29" s="18">
        <v>3700</v>
      </c>
      <c r="B29" s="19" t="s">
        <v>80</v>
      </c>
      <c r="C29" s="43">
        <v>1648849.27</v>
      </c>
      <c r="D29" s="43">
        <v>0</v>
      </c>
      <c r="E29" s="43">
        <v>1648849.27</v>
      </c>
      <c r="F29" s="43">
        <v>380390.05</v>
      </c>
      <c r="G29" s="43">
        <v>380390.05</v>
      </c>
      <c r="H29" s="44">
        <v>1268459.22</v>
      </c>
    </row>
    <row r="30" spans="1:8" x14ac:dyDescent="0.2">
      <c r="A30" s="18">
        <v>3800</v>
      </c>
      <c r="B30" s="19" t="s">
        <v>81</v>
      </c>
      <c r="C30" s="43">
        <v>28639112.84</v>
      </c>
      <c r="D30" s="43">
        <v>0</v>
      </c>
      <c r="E30" s="43">
        <v>28639112.84</v>
      </c>
      <c r="F30" s="43">
        <v>4299962.49</v>
      </c>
      <c r="G30" s="43">
        <v>4055500.22</v>
      </c>
      <c r="H30" s="44">
        <v>24339150.350000001</v>
      </c>
    </row>
    <row r="31" spans="1:8" x14ac:dyDescent="0.2">
      <c r="A31" s="18">
        <v>3900</v>
      </c>
      <c r="B31" s="19" t="s">
        <v>82</v>
      </c>
      <c r="C31" s="43">
        <v>3664705.93</v>
      </c>
      <c r="D31" s="43">
        <v>0</v>
      </c>
      <c r="E31" s="43">
        <v>3664705.93</v>
      </c>
      <c r="F31" s="43">
        <v>2019338.28</v>
      </c>
      <c r="G31" s="43">
        <v>2019338.28</v>
      </c>
      <c r="H31" s="44">
        <v>1645367.65</v>
      </c>
    </row>
    <row r="32" spans="1:8" x14ac:dyDescent="0.2">
      <c r="A32" s="18">
        <v>4000</v>
      </c>
      <c r="B32" s="19" t="s">
        <v>83</v>
      </c>
      <c r="C32" s="43">
        <v>66689697.390000001</v>
      </c>
      <c r="D32" s="43">
        <v>0</v>
      </c>
      <c r="E32" s="43">
        <v>66689697.390000001</v>
      </c>
      <c r="F32" s="43">
        <v>27997058.460000001</v>
      </c>
      <c r="G32" s="43">
        <v>27410699.489999998</v>
      </c>
      <c r="H32" s="44">
        <v>38692638.93</v>
      </c>
    </row>
    <row r="33" spans="1:8" x14ac:dyDescent="0.2">
      <c r="A33" s="18">
        <v>4100</v>
      </c>
      <c r="B33" s="19" t="s">
        <v>84</v>
      </c>
      <c r="C33" s="43">
        <v>40390494.890000001</v>
      </c>
      <c r="D33" s="43">
        <v>0</v>
      </c>
      <c r="E33" s="43">
        <v>40390494.890000001</v>
      </c>
      <c r="F33" s="43">
        <v>22491339.399999999</v>
      </c>
      <c r="G33" s="43">
        <v>21491339.399999999</v>
      </c>
      <c r="H33" s="44">
        <v>17899155.489999998</v>
      </c>
    </row>
    <row r="34" spans="1:8" x14ac:dyDescent="0.2">
      <c r="A34" s="18">
        <v>4200</v>
      </c>
      <c r="B34" s="19" t="s">
        <v>85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4">
        <v>0</v>
      </c>
    </row>
    <row r="35" spans="1:8" x14ac:dyDescent="0.2">
      <c r="A35" s="18">
        <v>4300</v>
      </c>
      <c r="B35" s="19" t="s">
        <v>86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4">
        <v>0</v>
      </c>
    </row>
    <row r="36" spans="1:8" x14ac:dyDescent="0.2">
      <c r="A36" s="18">
        <v>4400</v>
      </c>
      <c r="B36" s="19" t="s">
        <v>87</v>
      </c>
      <c r="C36" s="43">
        <v>26299202.5</v>
      </c>
      <c r="D36" s="43">
        <v>0</v>
      </c>
      <c r="E36" s="43">
        <v>26299202.5</v>
      </c>
      <c r="F36" s="43">
        <v>5505719.0599999996</v>
      </c>
      <c r="G36" s="43">
        <v>5919360.0899999999</v>
      </c>
      <c r="H36" s="44">
        <v>20793483.440000001</v>
      </c>
    </row>
    <row r="37" spans="1:8" x14ac:dyDescent="0.2">
      <c r="A37" s="18">
        <v>4500</v>
      </c>
      <c r="B37" s="19" t="s">
        <v>88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4">
        <v>0</v>
      </c>
    </row>
    <row r="38" spans="1:8" x14ac:dyDescent="0.2">
      <c r="A38" s="18">
        <v>4600</v>
      </c>
      <c r="B38" s="19" t="s">
        <v>89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4">
        <v>0</v>
      </c>
    </row>
    <row r="39" spans="1:8" x14ac:dyDescent="0.2">
      <c r="A39" s="18">
        <v>4700</v>
      </c>
      <c r="B39" s="19" t="s">
        <v>90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4">
        <v>0</v>
      </c>
    </row>
    <row r="40" spans="1:8" x14ac:dyDescent="0.2">
      <c r="A40" s="18">
        <v>4800</v>
      </c>
      <c r="B40" s="19" t="s">
        <v>91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4">
        <v>0</v>
      </c>
    </row>
    <row r="41" spans="1:8" x14ac:dyDescent="0.2">
      <c r="A41" s="18">
        <v>4900</v>
      </c>
      <c r="B41" s="19" t="s">
        <v>92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4">
        <v>0</v>
      </c>
    </row>
    <row r="42" spans="1:8" x14ac:dyDescent="0.2">
      <c r="A42" s="18">
        <v>5000</v>
      </c>
      <c r="B42" s="19" t="s">
        <v>93</v>
      </c>
      <c r="C42" s="43">
        <v>22505147</v>
      </c>
      <c r="D42" s="43">
        <v>0</v>
      </c>
      <c r="E42" s="43">
        <v>22505147</v>
      </c>
      <c r="F42" s="43">
        <v>2176784.4</v>
      </c>
      <c r="G42" s="43">
        <v>2105045.9300000002</v>
      </c>
      <c r="H42" s="44">
        <v>20328362.600000001</v>
      </c>
    </row>
    <row r="43" spans="1:8" x14ac:dyDescent="0.2">
      <c r="A43" s="18">
        <v>5100</v>
      </c>
      <c r="B43" s="19" t="s">
        <v>94</v>
      </c>
      <c r="C43" s="43">
        <v>2649896</v>
      </c>
      <c r="D43" s="43">
        <v>0</v>
      </c>
      <c r="E43" s="43">
        <v>2649896</v>
      </c>
      <c r="F43" s="43">
        <v>1515420.26</v>
      </c>
      <c r="G43" s="43">
        <v>1483897.27</v>
      </c>
      <c r="H43" s="44">
        <v>1134475.74</v>
      </c>
    </row>
    <row r="44" spans="1:8" x14ac:dyDescent="0.2">
      <c r="A44" s="18">
        <v>5200</v>
      </c>
      <c r="B44" s="19" t="s">
        <v>95</v>
      </c>
      <c r="C44" s="43">
        <v>459029</v>
      </c>
      <c r="D44" s="43">
        <v>0</v>
      </c>
      <c r="E44" s="43">
        <v>459029</v>
      </c>
      <c r="F44" s="43">
        <v>184827.92</v>
      </c>
      <c r="G44" s="43">
        <v>184827.92</v>
      </c>
      <c r="H44" s="44">
        <v>274201.08</v>
      </c>
    </row>
    <row r="45" spans="1:8" x14ac:dyDescent="0.2">
      <c r="A45" s="18">
        <v>5300</v>
      </c>
      <c r="B45" s="19" t="s">
        <v>96</v>
      </c>
      <c r="C45" s="43">
        <v>60500</v>
      </c>
      <c r="D45" s="43">
        <v>0</v>
      </c>
      <c r="E45" s="43">
        <v>60500</v>
      </c>
      <c r="F45" s="43">
        <v>52896</v>
      </c>
      <c r="G45" s="43">
        <v>52896</v>
      </c>
      <c r="H45" s="44">
        <v>7604</v>
      </c>
    </row>
    <row r="46" spans="1:8" x14ac:dyDescent="0.2">
      <c r="A46" s="18">
        <v>5400</v>
      </c>
      <c r="B46" s="19" t="s">
        <v>97</v>
      </c>
      <c r="C46" s="43">
        <v>14279000</v>
      </c>
      <c r="D46" s="43">
        <v>0</v>
      </c>
      <c r="E46" s="43">
        <v>14279000</v>
      </c>
      <c r="F46" s="43">
        <v>0</v>
      </c>
      <c r="G46" s="43">
        <v>0</v>
      </c>
      <c r="H46" s="44">
        <v>14279000</v>
      </c>
    </row>
    <row r="47" spans="1:8" x14ac:dyDescent="0.2">
      <c r="A47" s="18">
        <v>5500</v>
      </c>
      <c r="B47" s="19" t="s">
        <v>98</v>
      </c>
      <c r="C47" s="43">
        <v>0</v>
      </c>
      <c r="D47" s="43">
        <v>0</v>
      </c>
      <c r="E47" s="43">
        <v>0</v>
      </c>
      <c r="F47" s="43">
        <v>0</v>
      </c>
      <c r="G47" s="43">
        <v>0</v>
      </c>
      <c r="H47" s="44">
        <v>0</v>
      </c>
    </row>
    <row r="48" spans="1:8" x14ac:dyDescent="0.2">
      <c r="A48" s="18">
        <v>5600</v>
      </c>
      <c r="B48" s="19" t="s">
        <v>99</v>
      </c>
      <c r="C48" s="43">
        <v>4951722</v>
      </c>
      <c r="D48" s="43">
        <v>0</v>
      </c>
      <c r="E48" s="43">
        <v>4951722</v>
      </c>
      <c r="F48" s="43">
        <v>190259.82</v>
      </c>
      <c r="G48" s="43">
        <v>150044.34</v>
      </c>
      <c r="H48" s="44">
        <v>4761462.18</v>
      </c>
    </row>
    <row r="49" spans="1:8" x14ac:dyDescent="0.2">
      <c r="A49" s="18">
        <v>5700</v>
      </c>
      <c r="B49" s="19" t="s">
        <v>100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4">
        <v>0</v>
      </c>
    </row>
    <row r="50" spans="1:8" x14ac:dyDescent="0.2">
      <c r="A50" s="18">
        <v>5800</v>
      </c>
      <c r="B50" s="19" t="s">
        <v>101</v>
      </c>
      <c r="C50" s="43">
        <v>0</v>
      </c>
      <c r="D50" s="43">
        <v>0</v>
      </c>
      <c r="E50" s="43">
        <v>0</v>
      </c>
      <c r="F50" s="43">
        <v>0</v>
      </c>
      <c r="G50" s="43">
        <v>0</v>
      </c>
      <c r="H50" s="44">
        <v>0</v>
      </c>
    </row>
    <row r="51" spans="1:8" x14ac:dyDescent="0.2">
      <c r="A51" s="18">
        <v>5900</v>
      </c>
      <c r="B51" s="19" t="s">
        <v>102</v>
      </c>
      <c r="C51" s="43">
        <v>105000</v>
      </c>
      <c r="D51" s="43">
        <v>0</v>
      </c>
      <c r="E51" s="43">
        <v>105000</v>
      </c>
      <c r="F51" s="43">
        <v>233380.4</v>
      </c>
      <c r="G51" s="43">
        <v>233380.4</v>
      </c>
      <c r="H51" s="44">
        <v>-128380.4</v>
      </c>
    </row>
    <row r="52" spans="1:8" x14ac:dyDescent="0.2">
      <c r="A52" s="18">
        <v>6000</v>
      </c>
      <c r="B52" s="19" t="s">
        <v>125</v>
      </c>
      <c r="C52" s="43">
        <v>221583246.56</v>
      </c>
      <c r="D52" s="43">
        <v>0</v>
      </c>
      <c r="E52" s="43">
        <v>221583246.56</v>
      </c>
      <c r="F52" s="43">
        <v>8149737.7999999998</v>
      </c>
      <c r="G52" s="43">
        <v>8149737.7999999998</v>
      </c>
      <c r="H52" s="44">
        <v>213433508.75999999</v>
      </c>
    </row>
    <row r="53" spans="1:8" x14ac:dyDescent="0.2">
      <c r="A53" s="18">
        <v>6100</v>
      </c>
      <c r="B53" s="19" t="s">
        <v>103</v>
      </c>
      <c r="C53" s="43">
        <v>160443014.68000001</v>
      </c>
      <c r="D53" s="43">
        <v>0</v>
      </c>
      <c r="E53" s="43">
        <v>160443014.68000001</v>
      </c>
      <c r="F53" s="43">
        <v>7303516.8300000001</v>
      </c>
      <c r="G53" s="43">
        <v>7303516.8300000001</v>
      </c>
      <c r="H53" s="44">
        <v>153139497.84999999</v>
      </c>
    </row>
    <row r="54" spans="1:8" x14ac:dyDescent="0.2">
      <c r="A54" s="18">
        <v>6200</v>
      </c>
      <c r="B54" s="19" t="s">
        <v>104</v>
      </c>
      <c r="C54" s="43">
        <v>61040231.880000003</v>
      </c>
      <c r="D54" s="43">
        <v>0</v>
      </c>
      <c r="E54" s="43">
        <v>61040231.880000003</v>
      </c>
      <c r="F54" s="43">
        <v>846220.97</v>
      </c>
      <c r="G54" s="43">
        <v>846220.97</v>
      </c>
      <c r="H54" s="44">
        <v>60194010.909999996</v>
      </c>
    </row>
    <row r="55" spans="1:8" x14ac:dyDescent="0.2">
      <c r="A55" s="18">
        <v>6300</v>
      </c>
      <c r="B55" s="19" t="s">
        <v>105</v>
      </c>
      <c r="C55" s="43">
        <v>100000</v>
      </c>
      <c r="D55" s="43">
        <v>0</v>
      </c>
      <c r="E55" s="43">
        <v>100000</v>
      </c>
      <c r="F55" s="43">
        <v>0</v>
      </c>
      <c r="G55" s="43">
        <v>0</v>
      </c>
      <c r="H55" s="44">
        <v>100000</v>
      </c>
    </row>
    <row r="56" spans="1:8" x14ac:dyDescent="0.2">
      <c r="A56" s="18">
        <v>7000</v>
      </c>
      <c r="B56" s="19" t="s">
        <v>106</v>
      </c>
      <c r="C56" s="43">
        <v>0</v>
      </c>
      <c r="D56" s="43">
        <v>0</v>
      </c>
      <c r="E56" s="43">
        <v>0</v>
      </c>
      <c r="F56" s="43">
        <v>0</v>
      </c>
      <c r="G56" s="43">
        <v>0</v>
      </c>
      <c r="H56" s="44">
        <v>0</v>
      </c>
    </row>
    <row r="57" spans="1:8" x14ac:dyDescent="0.2">
      <c r="A57" s="18">
        <v>7100</v>
      </c>
      <c r="B57" s="19" t="s">
        <v>107</v>
      </c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4">
        <v>0</v>
      </c>
    </row>
    <row r="58" spans="1:8" x14ac:dyDescent="0.2">
      <c r="A58" s="18">
        <v>7200</v>
      </c>
      <c r="B58" s="19" t="s">
        <v>108</v>
      </c>
      <c r="C58" s="43">
        <v>0</v>
      </c>
      <c r="D58" s="43">
        <v>0</v>
      </c>
      <c r="E58" s="43">
        <v>0</v>
      </c>
      <c r="F58" s="43">
        <v>0</v>
      </c>
      <c r="G58" s="43">
        <v>0</v>
      </c>
      <c r="H58" s="44">
        <v>0</v>
      </c>
    </row>
    <row r="59" spans="1:8" x14ac:dyDescent="0.2">
      <c r="A59" s="18">
        <v>7300</v>
      </c>
      <c r="B59" s="19" t="s">
        <v>109</v>
      </c>
      <c r="C59" s="43">
        <v>0</v>
      </c>
      <c r="D59" s="43">
        <v>0</v>
      </c>
      <c r="E59" s="43">
        <v>0</v>
      </c>
      <c r="F59" s="43">
        <v>0</v>
      </c>
      <c r="G59" s="43">
        <v>0</v>
      </c>
      <c r="H59" s="44">
        <v>0</v>
      </c>
    </row>
    <row r="60" spans="1:8" x14ac:dyDescent="0.2">
      <c r="A60" s="18">
        <v>7400</v>
      </c>
      <c r="B60" s="19" t="s">
        <v>110</v>
      </c>
      <c r="C60" s="43">
        <v>0</v>
      </c>
      <c r="D60" s="43">
        <v>0</v>
      </c>
      <c r="E60" s="43">
        <v>0</v>
      </c>
      <c r="F60" s="43">
        <v>0</v>
      </c>
      <c r="G60" s="43">
        <v>0</v>
      </c>
      <c r="H60" s="44">
        <v>0</v>
      </c>
    </row>
    <row r="61" spans="1:8" x14ac:dyDescent="0.2">
      <c r="A61" s="18">
        <v>7500</v>
      </c>
      <c r="B61" s="19" t="s">
        <v>111</v>
      </c>
      <c r="C61" s="43">
        <v>0</v>
      </c>
      <c r="D61" s="43">
        <v>0</v>
      </c>
      <c r="E61" s="43">
        <v>0</v>
      </c>
      <c r="F61" s="43">
        <v>0</v>
      </c>
      <c r="G61" s="43">
        <v>0</v>
      </c>
      <c r="H61" s="44">
        <v>0</v>
      </c>
    </row>
    <row r="62" spans="1:8" x14ac:dyDescent="0.2">
      <c r="A62" s="18">
        <v>7600</v>
      </c>
      <c r="B62" s="19" t="s">
        <v>112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0</v>
      </c>
    </row>
    <row r="63" spans="1:8" x14ac:dyDescent="0.2">
      <c r="A63" s="18">
        <v>7900</v>
      </c>
      <c r="B63" s="19" t="s">
        <v>113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0</v>
      </c>
    </row>
    <row r="64" spans="1:8" x14ac:dyDescent="0.2">
      <c r="A64" s="18">
        <v>8000</v>
      </c>
      <c r="B64" s="19" t="s">
        <v>114</v>
      </c>
      <c r="C64" s="43">
        <v>1090434.1000000001</v>
      </c>
      <c r="D64" s="43">
        <v>0</v>
      </c>
      <c r="E64" s="43">
        <v>1090434.1000000001</v>
      </c>
      <c r="F64" s="43">
        <v>262997.33</v>
      </c>
      <c r="G64" s="43">
        <v>262997.33</v>
      </c>
      <c r="H64" s="44">
        <v>827436.77</v>
      </c>
    </row>
    <row r="65" spans="1:8" x14ac:dyDescent="0.2">
      <c r="A65" s="18">
        <v>8100</v>
      </c>
      <c r="B65" s="19" t="s">
        <v>115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4">
        <v>0</v>
      </c>
    </row>
    <row r="66" spans="1:8" x14ac:dyDescent="0.2">
      <c r="A66" s="18">
        <v>8300</v>
      </c>
      <c r="B66" s="19" t="s">
        <v>116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4">
        <v>0</v>
      </c>
    </row>
    <row r="67" spans="1:8" x14ac:dyDescent="0.2">
      <c r="A67" s="18">
        <v>8500</v>
      </c>
      <c r="B67" s="19" t="s">
        <v>117</v>
      </c>
      <c r="C67" s="43">
        <v>1090434.1000000001</v>
      </c>
      <c r="D67" s="43">
        <v>0</v>
      </c>
      <c r="E67" s="43">
        <v>1090434.1000000001</v>
      </c>
      <c r="F67" s="43">
        <v>262997.33</v>
      </c>
      <c r="G67" s="43">
        <v>262997.33</v>
      </c>
      <c r="H67" s="44">
        <v>827436.77</v>
      </c>
    </row>
    <row r="68" spans="1:8" x14ac:dyDescent="0.2">
      <c r="A68" s="18">
        <v>9000</v>
      </c>
      <c r="B68" s="19" t="s">
        <v>126</v>
      </c>
      <c r="C68" s="43">
        <v>29506807.899999999</v>
      </c>
      <c r="D68" s="43">
        <v>0</v>
      </c>
      <c r="E68" s="43">
        <v>29506807.899999999</v>
      </c>
      <c r="F68" s="43">
        <v>7944197.8399999999</v>
      </c>
      <c r="G68" s="43">
        <v>7944197.8399999999</v>
      </c>
      <c r="H68" s="44">
        <v>21562610.059999999</v>
      </c>
    </row>
    <row r="69" spans="1:8" x14ac:dyDescent="0.2">
      <c r="A69" s="18">
        <v>9100</v>
      </c>
      <c r="B69" s="19" t="s">
        <v>118</v>
      </c>
      <c r="C69" s="43">
        <v>26427356</v>
      </c>
      <c r="D69" s="43">
        <v>0</v>
      </c>
      <c r="E69" s="43">
        <v>26427356</v>
      </c>
      <c r="F69" s="43">
        <v>6539118</v>
      </c>
      <c r="G69" s="43">
        <v>6539118</v>
      </c>
      <c r="H69" s="44">
        <v>19888238</v>
      </c>
    </row>
    <row r="70" spans="1:8" x14ac:dyDescent="0.2">
      <c r="A70" s="18">
        <v>9200</v>
      </c>
      <c r="B70" s="19" t="s">
        <v>119</v>
      </c>
      <c r="C70" s="43">
        <v>3079451.9</v>
      </c>
      <c r="D70" s="43">
        <v>0</v>
      </c>
      <c r="E70" s="43">
        <v>3079451.9</v>
      </c>
      <c r="F70" s="43">
        <v>1405079.84</v>
      </c>
      <c r="G70" s="43">
        <v>1405079.84</v>
      </c>
      <c r="H70" s="44">
        <v>1674372.06</v>
      </c>
    </row>
    <row r="71" spans="1:8" x14ac:dyDescent="0.2">
      <c r="A71" s="18">
        <v>9300</v>
      </c>
      <c r="B71" s="19" t="s">
        <v>120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4">
        <v>0</v>
      </c>
    </row>
    <row r="72" spans="1:8" x14ac:dyDescent="0.2">
      <c r="A72" s="18">
        <v>9400</v>
      </c>
      <c r="B72" s="19" t="s">
        <v>121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4">
        <v>0</v>
      </c>
    </row>
    <row r="73" spans="1:8" x14ac:dyDescent="0.2">
      <c r="A73" s="18">
        <v>9500</v>
      </c>
      <c r="B73" s="19" t="s">
        <v>122</v>
      </c>
      <c r="C73" s="43">
        <v>0</v>
      </c>
      <c r="D73" s="43">
        <v>0</v>
      </c>
      <c r="E73" s="43">
        <v>0</v>
      </c>
      <c r="F73" s="43">
        <v>0</v>
      </c>
      <c r="G73" s="43">
        <v>0</v>
      </c>
      <c r="H73" s="44">
        <v>0</v>
      </c>
    </row>
    <row r="74" spans="1:8" x14ac:dyDescent="0.2">
      <c r="A74" s="18">
        <v>9600</v>
      </c>
      <c r="B74" s="19" t="s">
        <v>123</v>
      </c>
      <c r="C74" s="43">
        <v>0</v>
      </c>
      <c r="D74" s="43">
        <v>0</v>
      </c>
      <c r="E74" s="43">
        <v>0</v>
      </c>
      <c r="F74" s="43">
        <v>0</v>
      </c>
      <c r="G74" s="43">
        <v>0</v>
      </c>
      <c r="H74" s="44">
        <v>0</v>
      </c>
    </row>
    <row r="75" spans="1:8" x14ac:dyDescent="0.2">
      <c r="A75" s="20">
        <v>9900</v>
      </c>
      <c r="B75" s="21" t="s">
        <v>124</v>
      </c>
      <c r="C75" s="45">
        <v>0</v>
      </c>
      <c r="D75" s="45">
        <v>0</v>
      </c>
      <c r="E75" s="45">
        <v>0</v>
      </c>
      <c r="F75" s="45">
        <v>0</v>
      </c>
      <c r="G75" s="45">
        <v>0</v>
      </c>
      <c r="H75" s="46">
        <v>0</v>
      </c>
    </row>
  </sheetData>
  <sheetProtection algorithmName="SHA-512" hashValue="q/o8yDK97WN7BVlXKNTdsk2yQETtD8WA5v502gAgNvtleGNoYmC8qFFPKlyvxLxIf6K08soBr2IgAuBbRYWLNA==" saltValue="PrmcggQB5rx4t52y7t6KUQ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15" sqref="D15"/>
    </sheetView>
  </sheetViews>
  <sheetFormatPr baseColWidth="10" defaultRowHeight="11.25" x14ac:dyDescent="0.2"/>
  <cols>
    <col min="1" max="1" width="9.1640625" style="17" customWidth="1"/>
    <col min="2" max="2" width="72.83203125" style="17" customWidth="1"/>
    <col min="3" max="8" width="18.33203125" style="17" customWidth="1"/>
    <col min="9" max="16384" width="12" style="17"/>
  </cols>
  <sheetData>
    <row r="1" spans="1:8" ht="35.1" customHeight="1" x14ac:dyDescent="0.2">
      <c r="A1" s="55" t="s">
        <v>142</v>
      </c>
      <c r="B1" s="56"/>
      <c r="C1" s="56"/>
      <c r="D1" s="56"/>
      <c r="E1" s="56"/>
      <c r="F1" s="56"/>
      <c r="G1" s="56"/>
      <c r="H1" s="57"/>
    </row>
    <row r="2" spans="1:8" ht="24.95" customHeight="1" x14ac:dyDescent="0.2">
      <c r="A2" s="32" t="s">
        <v>12</v>
      </c>
      <c r="B2" s="32" t="s">
        <v>3</v>
      </c>
      <c r="C2" s="33" t="s">
        <v>4</v>
      </c>
      <c r="D2" s="33" t="s">
        <v>127</v>
      </c>
      <c r="E2" s="33" t="s">
        <v>5</v>
      </c>
      <c r="F2" s="33" t="s">
        <v>6</v>
      </c>
      <c r="G2" s="33" t="s">
        <v>7</v>
      </c>
      <c r="H2" s="33" t="s">
        <v>8</v>
      </c>
    </row>
    <row r="3" spans="1:8" x14ac:dyDescent="0.2">
      <c r="A3" s="4">
        <v>900001</v>
      </c>
      <c r="B3" s="5" t="s">
        <v>9</v>
      </c>
      <c r="C3" s="6">
        <v>712303530</v>
      </c>
      <c r="D3" s="6">
        <v>0</v>
      </c>
      <c r="E3" s="6">
        <v>712303530</v>
      </c>
      <c r="F3" s="6">
        <v>191389133.12</v>
      </c>
      <c r="G3" s="6">
        <v>181013148.77000001</v>
      </c>
      <c r="H3" s="7">
        <v>520914396.88</v>
      </c>
    </row>
    <row r="4" spans="1:8" x14ac:dyDescent="0.2">
      <c r="A4" s="22">
        <v>1</v>
      </c>
      <c r="B4" s="23" t="s">
        <v>10</v>
      </c>
      <c r="C4" s="43">
        <v>441787780.44</v>
      </c>
      <c r="D4" s="43">
        <v>0</v>
      </c>
      <c r="E4" s="43">
        <v>441787780.44</v>
      </c>
      <c r="F4" s="43">
        <v>174523492.91999999</v>
      </c>
      <c r="G4" s="43">
        <v>164219247.03999999</v>
      </c>
      <c r="H4" s="44">
        <v>267264287.52000001</v>
      </c>
    </row>
    <row r="5" spans="1:8" x14ac:dyDescent="0.2">
      <c r="A5" s="22">
        <v>2</v>
      </c>
      <c r="B5" s="23" t="s">
        <v>11</v>
      </c>
      <c r="C5" s="43">
        <v>244088393.56</v>
      </c>
      <c r="D5" s="43">
        <v>0</v>
      </c>
      <c r="E5" s="43">
        <v>244088393.56</v>
      </c>
      <c r="F5" s="43">
        <v>10326522.199999999</v>
      </c>
      <c r="G5" s="43">
        <v>10254783.73</v>
      </c>
      <c r="H5" s="44">
        <v>233761871.36000001</v>
      </c>
    </row>
    <row r="6" spans="1:8" x14ac:dyDescent="0.2">
      <c r="A6" s="22">
        <v>3</v>
      </c>
      <c r="B6" s="23" t="s">
        <v>13</v>
      </c>
      <c r="C6" s="43">
        <v>26427356</v>
      </c>
      <c r="D6" s="43">
        <v>0</v>
      </c>
      <c r="E6" s="43">
        <v>26427356</v>
      </c>
      <c r="F6" s="43">
        <v>6539118</v>
      </c>
      <c r="G6" s="43">
        <v>6539118</v>
      </c>
      <c r="H6" s="44">
        <v>19888238</v>
      </c>
    </row>
    <row r="7" spans="1:8" x14ac:dyDescent="0.2">
      <c r="A7" s="22">
        <v>4</v>
      </c>
      <c r="B7" s="23" t="s">
        <v>128</v>
      </c>
      <c r="C7" s="43">
        <v>0</v>
      </c>
      <c r="D7" s="43">
        <v>0</v>
      </c>
      <c r="E7" s="43">
        <v>0</v>
      </c>
      <c r="F7" s="43">
        <v>0</v>
      </c>
      <c r="G7" s="43">
        <v>0</v>
      </c>
      <c r="H7" s="44">
        <v>0</v>
      </c>
    </row>
    <row r="8" spans="1:8" x14ac:dyDescent="0.2">
      <c r="A8" s="24">
        <v>5</v>
      </c>
      <c r="B8" s="25" t="s">
        <v>115</v>
      </c>
      <c r="C8" s="45">
        <v>0</v>
      </c>
      <c r="D8" s="45">
        <v>0</v>
      </c>
      <c r="E8" s="45">
        <v>0</v>
      </c>
      <c r="F8" s="45">
        <v>0</v>
      </c>
      <c r="G8" s="45">
        <v>0</v>
      </c>
      <c r="H8" s="46">
        <v>0</v>
      </c>
    </row>
  </sheetData>
  <sheetProtection algorithmName="SHA-512" hashValue="3COEsN0hlQDF1KysGIFpnC56L9/KUQ1uM6GIEu5kfBhGdR///qPhrN82hWw5a881QE32L0hmZ+UMohSQBtR1PQ==" saltValue="uoJGF7mz1wWrd+C0bcI8Ig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A2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L27" sqref="L27"/>
    </sheetView>
  </sheetViews>
  <sheetFormatPr baseColWidth="10" defaultRowHeight="11.25" x14ac:dyDescent="0.2"/>
  <cols>
    <col min="1" max="1" width="5.83203125" style="17" customWidth="1"/>
    <col min="2" max="2" width="72.83203125" style="17" customWidth="1"/>
    <col min="3" max="8" width="18.33203125" style="17" customWidth="1"/>
    <col min="9" max="16384" width="12" style="17"/>
  </cols>
  <sheetData>
    <row r="1" spans="1:8" ht="35.1" customHeight="1" x14ac:dyDescent="0.2">
      <c r="A1" s="55" t="s">
        <v>143</v>
      </c>
      <c r="B1" s="56"/>
      <c r="C1" s="56"/>
      <c r="D1" s="56"/>
      <c r="E1" s="56"/>
      <c r="F1" s="56"/>
      <c r="G1" s="56"/>
      <c r="H1" s="57"/>
    </row>
    <row r="2" spans="1:8" ht="24.95" customHeight="1" x14ac:dyDescent="0.2">
      <c r="A2" s="32" t="s">
        <v>0</v>
      </c>
      <c r="B2" s="32" t="s">
        <v>3</v>
      </c>
      <c r="C2" s="33" t="s">
        <v>4</v>
      </c>
      <c r="D2" s="33" t="s">
        <v>127</v>
      </c>
      <c r="E2" s="33" t="s">
        <v>5</v>
      </c>
      <c r="F2" s="33" t="s">
        <v>6</v>
      </c>
      <c r="G2" s="33" t="s">
        <v>7</v>
      </c>
      <c r="H2" s="33" t="s">
        <v>8</v>
      </c>
    </row>
    <row r="3" spans="1:8" x14ac:dyDescent="0.2">
      <c r="A3" s="4">
        <v>900001</v>
      </c>
      <c r="B3" s="8" t="s">
        <v>9</v>
      </c>
      <c r="C3" s="6">
        <v>712303530</v>
      </c>
      <c r="D3" s="6">
        <v>0</v>
      </c>
      <c r="E3" s="6">
        <v>712303530</v>
      </c>
      <c r="F3" s="6">
        <v>191389133.12</v>
      </c>
      <c r="G3" s="6">
        <v>181013148.77000001</v>
      </c>
      <c r="H3" s="7">
        <v>520914396.88</v>
      </c>
    </row>
    <row r="4" spans="1:8" x14ac:dyDescent="0.2">
      <c r="A4" s="26">
        <v>1</v>
      </c>
      <c r="B4" s="27" t="s">
        <v>28</v>
      </c>
      <c r="C4" s="43">
        <v>197238563.84</v>
      </c>
      <c r="D4" s="43">
        <v>0</v>
      </c>
      <c r="E4" s="43">
        <v>197238563.84</v>
      </c>
      <c r="F4" s="43">
        <v>70021878.700000003</v>
      </c>
      <c r="G4" s="43">
        <v>68598958.629999995</v>
      </c>
      <c r="H4" s="44">
        <v>127216685.14</v>
      </c>
    </row>
    <row r="5" spans="1:8" x14ac:dyDescent="0.2">
      <c r="A5" s="28">
        <v>11</v>
      </c>
      <c r="B5" s="29" t="s">
        <v>130</v>
      </c>
      <c r="C5" s="43">
        <v>16636236.029999999</v>
      </c>
      <c r="D5" s="43">
        <v>0</v>
      </c>
      <c r="E5" s="43">
        <v>16636236.029999999</v>
      </c>
      <c r="F5" s="43">
        <v>8039717.54</v>
      </c>
      <c r="G5" s="43">
        <v>7924261.0800000001</v>
      </c>
      <c r="H5" s="44">
        <v>8596518.4900000002</v>
      </c>
    </row>
    <row r="6" spans="1:8" x14ac:dyDescent="0.2">
      <c r="A6" s="28">
        <v>12</v>
      </c>
      <c r="B6" s="29" t="s">
        <v>29</v>
      </c>
      <c r="C6" s="43">
        <v>925483.03</v>
      </c>
      <c r="D6" s="43">
        <v>0</v>
      </c>
      <c r="E6" s="43">
        <v>925483.03</v>
      </c>
      <c r="F6" s="43">
        <v>445008.11</v>
      </c>
      <c r="G6" s="43">
        <v>444208.11</v>
      </c>
      <c r="H6" s="44">
        <v>480474.92</v>
      </c>
    </row>
    <row r="7" spans="1:8" x14ac:dyDescent="0.2">
      <c r="A7" s="28">
        <v>13</v>
      </c>
      <c r="B7" s="29" t="s">
        <v>131</v>
      </c>
      <c r="C7" s="43">
        <v>27716705.07</v>
      </c>
      <c r="D7" s="43">
        <v>0</v>
      </c>
      <c r="E7" s="43">
        <v>27716705.07</v>
      </c>
      <c r="F7" s="43">
        <v>14537780.220000001</v>
      </c>
      <c r="G7" s="43">
        <v>13717220.76</v>
      </c>
      <c r="H7" s="44">
        <v>13178924.85</v>
      </c>
    </row>
    <row r="8" spans="1:8" x14ac:dyDescent="0.2">
      <c r="A8" s="28">
        <v>14</v>
      </c>
      <c r="B8" s="29" t="s">
        <v>14</v>
      </c>
      <c r="C8" s="43">
        <v>0</v>
      </c>
      <c r="D8" s="43">
        <v>0</v>
      </c>
      <c r="E8" s="43">
        <v>0</v>
      </c>
      <c r="F8" s="43">
        <v>0</v>
      </c>
      <c r="G8" s="43">
        <v>0</v>
      </c>
      <c r="H8" s="44">
        <v>0</v>
      </c>
    </row>
    <row r="9" spans="1:8" x14ac:dyDescent="0.2">
      <c r="A9" s="28">
        <v>15</v>
      </c>
      <c r="B9" s="29" t="s">
        <v>35</v>
      </c>
      <c r="C9" s="43">
        <v>51699013.710000001</v>
      </c>
      <c r="D9" s="43">
        <v>0</v>
      </c>
      <c r="E9" s="43">
        <v>51699013.710000001</v>
      </c>
      <c r="F9" s="43">
        <v>15993951.91</v>
      </c>
      <c r="G9" s="43">
        <v>15937750.68</v>
      </c>
      <c r="H9" s="44">
        <v>35705061.799999997</v>
      </c>
    </row>
    <row r="10" spans="1:8" x14ac:dyDescent="0.2">
      <c r="A10" s="28">
        <v>16</v>
      </c>
      <c r="B10" s="29" t="s">
        <v>30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44">
        <v>0</v>
      </c>
    </row>
    <row r="11" spans="1:8" x14ac:dyDescent="0.2">
      <c r="A11" s="28">
        <v>17</v>
      </c>
      <c r="B11" s="29" t="s">
        <v>132</v>
      </c>
      <c r="C11" s="43">
        <v>98607817.909999996</v>
      </c>
      <c r="D11" s="43">
        <v>0</v>
      </c>
      <c r="E11" s="43">
        <v>98607817.909999996</v>
      </c>
      <c r="F11" s="43">
        <v>30753324.32</v>
      </c>
      <c r="G11" s="43">
        <v>30323421.399999999</v>
      </c>
      <c r="H11" s="44">
        <v>67854493.590000004</v>
      </c>
    </row>
    <row r="12" spans="1:8" x14ac:dyDescent="0.2">
      <c r="A12" s="28">
        <v>18</v>
      </c>
      <c r="B12" s="29" t="s">
        <v>31</v>
      </c>
      <c r="C12" s="43">
        <v>1653308.09</v>
      </c>
      <c r="D12" s="43">
        <v>0</v>
      </c>
      <c r="E12" s="43">
        <v>1653308.09</v>
      </c>
      <c r="F12" s="43">
        <v>252096.6</v>
      </c>
      <c r="G12" s="43">
        <v>252096.6</v>
      </c>
      <c r="H12" s="44">
        <v>1401211.49</v>
      </c>
    </row>
    <row r="13" spans="1:8" x14ac:dyDescent="0.2">
      <c r="A13" s="26">
        <v>2</v>
      </c>
      <c r="B13" s="27" t="s">
        <v>32</v>
      </c>
      <c r="C13" s="43">
        <v>430991686.13999999</v>
      </c>
      <c r="D13" s="43">
        <v>0</v>
      </c>
      <c r="E13" s="43">
        <v>430991686.13999999</v>
      </c>
      <c r="F13" s="43">
        <v>79615888.730000004</v>
      </c>
      <c r="G13" s="43">
        <v>78355812.219999999</v>
      </c>
      <c r="H13" s="44">
        <v>351375797.41000003</v>
      </c>
    </row>
    <row r="14" spans="1:8" x14ac:dyDescent="0.2">
      <c r="A14" s="28">
        <v>21</v>
      </c>
      <c r="B14" s="29" t="s">
        <v>133</v>
      </c>
      <c r="C14" s="43">
        <v>42474476.689999998</v>
      </c>
      <c r="D14" s="43">
        <v>0</v>
      </c>
      <c r="E14" s="43">
        <v>42474476.689999998</v>
      </c>
      <c r="F14" s="43">
        <v>8550278.4399999995</v>
      </c>
      <c r="G14" s="43">
        <v>8389177.0500000007</v>
      </c>
      <c r="H14" s="44">
        <v>33924198.25</v>
      </c>
    </row>
    <row r="15" spans="1:8" x14ac:dyDescent="0.2">
      <c r="A15" s="28">
        <v>22</v>
      </c>
      <c r="B15" s="29" t="s">
        <v>43</v>
      </c>
      <c r="C15" s="43">
        <v>311905219.58999997</v>
      </c>
      <c r="D15" s="43">
        <v>0</v>
      </c>
      <c r="E15" s="43">
        <v>311905219.58999997</v>
      </c>
      <c r="F15" s="43">
        <v>44807268.479999997</v>
      </c>
      <c r="G15" s="43">
        <v>43784189.460000001</v>
      </c>
      <c r="H15" s="44">
        <v>267097951.11000001</v>
      </c>
    </row>
    <row r="16" spans="1:8" x14ac:dyDescent="0.2">
      <c r="A16" s="28">
        <v>23</v>
      </c>
      <c r="B16" s="29" t="s">
        <v>33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4">
        <v>0</v>
      </c>
    </row>
    <row r="17" spans="1:8" x14ac:dyDescent="0.2">
      <c r="A17" s="28">
        <v>24</v>
      </c>
      <c r="B17" s="29" t="s">
        <v>134</v>
      </c>
      <c r="C17" s="43">
        <v>12233702.09</v>
      </c>
      <c r="D17" s="43">
        <v>0</v>
      </c>
      <c r="E17" s="43">
        <v>12233702.09</v>
      </c>
      <c r="F17" s="43">
        <v>4433449.8</v>
      </c>
      <c r="G17" s="43">
        <v>4433449.8</v>
      </c>
      <c r="H17" s="44">
        <v>7800252.29</v>
      </c>
    </row>
    <row r="18" spans="1:8" x14ac:dyDescent="0.2">
      <c r="A18" s="28">
        <v>25</v>
      </c>
      <c r="B18" s="29" t="s">
        <v>135</v>
      </c>
      <c r="C18" s="43">
        <v>34451259.5</v>
      </c>
      <c r="D18" s="43">
        <v>0</v>
      </c>
      <c r="E18" s="43">
        <v>34451259.5</v>
      </c>
      <c r="F18" s="43">
        <v>7622311.4299999997</v>
      </c>
      <c r="G18" s="43">
        <v>7535899.0700000003</v>
      </c>
      <c r="H18" s="44">
        <v>26828948.07</v>
      </c>
    </row>
    <row r="19" spans="1:8" x14ac:dyDescent="0.2">
      <c r="A19" s="28">
        <v>26</v>
      </c>
      <c r="B19" s="29" t="s">
        <v>136</v>
      </c>
      <c r="C19" s="43">
        <v>25233134.350000001</v>
      </c>
      <c r="D19" s="43">
        <v>0</v>
      </c>
      <c r="E19" s="43">
        <v>25233134.350000001</v>
      </c>
      <c r="F19" s="43">
        <v>12002331.09</v>
      </c>
      <c r="G19" s="43">
        <v>12012847.35</v>
      </c>
      <c r="H19" s="44">
        <v>13230803.26</v>
      </c>
    </row>
    <row r="20" spans="1:8" x14ac:dyDescent="0.2">
      <c r="A20" s="28">
        <v>27</v>
      </c>
      <c r="B20" s="29" t="s">
        <v>15</v>
      </c>
      <c r="C20" s="43">
        <v>4693893.92</v>
      </c>
      <c r="D20" s="43">
        <v>0</v>
      </c>
      <c r="E20" s="43">
        <v>4693893.92</v>
      </c>
      <c r="F20" s="43">
        <v>2200249.4900000002</v>
      </c>
      <c r="G20" s="43">
        <v>2200249.4900000002</v>
      </c>
      <c r="H20" s="44">
        <v>2493644.4300000002</v>
      </c>
    </row>
    <row r="21" spans="1:8" x14ac:dyDescent="0.2">
      <c r="A21" s="26">
        <v>3</v>
      </c>
      <c r="B21" s="27" t="s">
        <v>137</v>
      </c>
      <c r="C21" s="43">
        <v>75110924.019999996</v>
      </c>
      <c r="D21" s="43">
        <v>0</v>
      </c>
      <c r="E21" s="43">
        <v>75110924.019999996</v>
      </c>
      <c r="F21" s="43">
        <v>37670881.189999998</v>
      </c>
      <c r="G21" s="43">
        <v>29977893.420000002</v>
      </c>
      <c r="H21" s="44">
        <v>37440042.829999998</v>
      </c>
    </row>
    <row r="22" spans="1:8" x14ac:dyDescent="0.2">
      <c r="A22" s="28">
        <v>31</v>
      </c>
      <c r="B22" s="29" t="s">
        <v>44</v>
      </c>
      <c r="C22" s="43">
        <v>62484837.810000002</v>
      </c>
      <c r="D22" s="43">
        <v>0</v>
      </c>
      <c r="E22" s="43">
        <v>62484837.810000002</v>
      </c>
      <c r="F22" s="43">
        <v>33357838.129999999</v>
      </c>
      <c r="G22" s="43">
        <v>26664850.359999999</v>
      </c>
      <c r="H22" s="44">
        <v>29126999.68</v>
      </c>
    </row>
    <row r="23" spans="1:8" x14ac:dyDescent="0.2">
      <c r="A23" s="28">
        <v>32</v>
      </c>
      <c r="B23" s="29" t="s">
        <v>36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4">
        <v>0</v>
      </c>
    </row>
    <row r="24" spans="1:8" x14ac:dyDescent="0.2">
      <c r="A24" s="28">
        <v>33</v>
      </c>
      <c r="B24" s="29" t="s">
        <v>45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4">
        <v>0</v>
      </c>
    </row>
    <row r="25" spans="1:8" x14ac:dyDescent="0.2">
      <c r="A25" s="28">
        <v>34</v>
      </c>
      <c r="B25" s="29" t="s">
        <v>138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4">
        <v>0</v>
      </c>
    </row>
    <row r="26" spans="1:8" x14ac:dyDescent="0.2">
      <c r="A26" s="28">
        <v>35</v>
      </c>
      <c r="B26" s="29" t="s">
        <v>34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4">
        <v>0</v>
      </c>
    </row>
    <row r="27" spans="1:8" x14ac:dyDescent="0.2">
      <c r="A27" s="28">
        <v>36</v>
      </c>
      <c r="B27" s="29" t="s">
        <v>16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4">
        <v>0</v>
      </c>
    </row>
    <row r="28" spans="1:8" x14ac:dyDescent="0.2">
      <c r="A28" s="28">
        <v>37</v>
      </c>
      <c r="B28" s="29" t="s">
        <v>17</v>
      </c>
      <c r="C28" s="43">
        <v>5626086.21</v>
      </c>
      <c r="D28" s="43">
        <v>0</v>
      </c>
      <c r="E28" s="43">
        <v>5626086.21</v>
      </c>
      <c r="F28" s="43">
        <v>4313043.0599999996</v>
      </c>
      <c r="G28" s="43">
        <v>3313043.06</v>
      </c>
      <c r="H28" s="44">
        <v>1313043.1499999999</v>
      </c>
    </row>
    <row r="29" spans="1:8" x14ac:dyDescent="0.2">
      <c r="A29" s="28">
        <v>38</v>
      </c>
      <c r="B29" s="29" t="s">
        <v>139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4">
        <v>0</v>
      </c>
    </row>
    <row r="30" spans="1:8" x14ac:dyDescent="0.2">
      <c r="A30" s="28">
        <v>39</v>
      </c>
      <c r="B30" s="29" t="s">
        <v>46</v>
      </c>
      <c r="C30" s="43">
        <v>7000000</v>
      </c>
      <c r="D30" s="43">
        <v>0</v>
      </c>
      <c r="E30" s="43">
        <v>7000000</v>
      </c>
      <c r="F30" s="43">
        <v>0</v>
      </c>
      <c r="G30" s="43">
        <v>0</v>
      </c>
      <c r="H30" s="44">
        <v>7000000</v>
      </c>
    </row>
    <row r="31" spans="1:8" x14ac:dyDescent="0.2">
      <c r="A31" s="26">
        <v>4</v>
      </c>
      <c r="B31" s="27" t="s">
        <v>47</v>
      </c>
      <c r="C31" s="43">
        <v>8962356</v>
      </c>
      <c r="D31" s="43">
        <v>0</v>
      </c>
      <c r="E31" s="43">
        <v>8962356</v>
      </c>
      <c r="F31" s="43">
        <v>4080484.5</v>
      </c>
      <c r="G31" s="43">
        <v>4080484.5</v>
      </c>
      <c r="H31" s="44">
        <v>4881871.5</v>
      </c>
    </row>
    <row r="32" spans="1:8" x14ac:dyDescent="0.2">
      <c r="A32" s="28">
        <v>41</v>
      </c>
      <c r="B32" s="29" t="s">
        <v>140</v>
      </c>
      <c r="C32" s="43">
        <v>8962356</v>
      </c>
      <c r="D32" s="43">
        <v>0</v>
      </c>
      <c r="E32" s="43">
        <v>8962356</v>
      </c>
      <c r="F32" s="43">
        <v>4080484.5</v>
      </c>
      <c r="G32" s="43">
        <v>4080484.5</v>
      </c>
      <c r="H32" s="44">
        <v>4881871.5</v>
      </c>
    </row>
    <row r="33" spans="1:8" ht="22.5" x14ac:dyDescent="0.2">
      <c r="A33" s="28">
        <v>42</v>
      </c>
      <c r="B33" s="29" t="s">
        <v>37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4">
        <v>0</v>
      </c>
    </row>
    <row r="34" spans="1:8" x14ac:dyDescent="0.2">
      <c r="A34" s="28">
        <v>43</v>
      </c>
      <c r="B34" s="29" t="s">
        <v>48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4">
        <v>0</v>
      </c>
    </row>
    <row r="35" spans="1:8" x14ac:dyDescent="0.2">
      <c r="A35" s="30">
        <v>44</v>
      </c>
      <c r="B35" s="31" t="s">
        <v>18</v>
      </c>
      <c r="C35" s="45">
        <v>0</v>
      </c>
      <c r="D35" s="45">
        <v>0</v>
      </c>
      <c r="E35" s="45">
        <v>0</v>
      </c>
      <c r="F35" s="45">
        <v>0</v>
      </c>
      <c r="G35" s="45">
        <v>0</v>
      </c>
      <c r="H35" s="46">
        <v>0</v>
      </c>
    </row>
  </sheetData>
  <sheetProtection algorithmName="SHA-512" hashValue="NVEakdEWlUSpJA+qlc6da7V/FjlrpETQ3O+s7kPe0vs8b6wGF2nn9QC8FBRIVGTxx3UGT4gz08M2UxFylWPjCQ==" saltValue="S9TKmA7jvMthWbFRsoq2FQ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Para el llenado de este formato se debe utilizar el Clasificador Funcional aprobado por el CONAC a nivel de Finalidad y Función." sqref="A2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C31" sqref="C31"/>
    </sheetView>
  </sheetViews>
  <sheetFormatPr baseColWidth="10" defaultRowHeight="11.25" x14ac:dyDescent="0.2"/>
  <cols>
    <col min="1" max="1" width="9.1640625" style="1" customWidth="1"/>
    <col min="2" max="2" width="85.83203125" style="1" bestFit="1" customWidth="1"/>
    <col min="3" max="8" width="18.33203125" style="1" customWidth="1"/>
    <col min="9" max="16384" width="12" style="1"/>
  </cols>
  <sheetData>
    <row r="1" spans="1:8" ht="35.1" customHeight="1" x14ac:dyDescent="0.2">
      <c r="A1" s="55" t="s">
        <v>144</v>
      </c>
      <c r="B1" s="56"/>
      <c r="C1" s="56"/>
      <c r="D1" s="56"/>
      <c r="E1" s="56"/>
      <c r="F1" s="56"/>
      <c r="G1" s="56"/>
      <c r="H1" s="57"/>
    </row>
    <row r="2" spans="1:8" ht="24.95" customHeight="1" x14ac:dyDescent="0.2">
      <c r="A2" s="34" t="s">
        <v>27</v>
      </c>
      <c r="B2" s="32" t="s">
        <v>3</v>
      </c>
      <c r="C2" s="33" t="s">
        <v>4</v>
      </c>
      <c r="D2" s="33" t="s">
        <v>127</v>
      </c>
      <c r="E2" s="33" t="s">
        <v>5</v>
      </c>
      <c r="F2" s="33" t="s">
        <v>6</v>
      </c>
      <c r="G2" s="33" t="s">
        <v>7</v>
      </c>
      <c r="H2" s="33" t="s">
        <v>8</v>
      </c>
    </row>
    <row r="3" spans="1:8" x14ac:dyDescent="0.2">
      <c r="A3" s="4">
        <v>900001</v>
      </c>
      <c r="B3" s="5" t="s">
        <v>9</v>
      </c>
      <c r="C3" s="6">
        <f t="shared" ref="C3:H3" si="0">C4+C6</f>
        <v>712303530</v>
      </c>
      <c r="D3" s="6">
        <f t="shared" si="0"/>
        <v>0</v>
      </c>
      <c r="E3" s="6">
        <f t="shared" si="0"/>
        <v>712303530</v>
      </c>
      <c r="F3" s="6">
        <f t="shared" si="0"/>
        <v>191389133.12</v>
      </c>
      <c r="G3" s="6">
        <f t="shared" si="0"/>
        <v>181013148.77000001</v>
      </c>
      <c r="H3" s="7">
        <f t="shared" si="0"/>
        <v>520914396.88000005</v>
      </c>
    </row>
    <row r="4" spans="1:8" x14ac:dyDescent="0.2">
      <c r="A4" s="39">
        <v>900002</v>
      </c>
      <c r="B4" s="40" t="s">
        <v>52</v>
      </c>
      <c r="C4" s="9">
        <f t="shared" ref="C4:H4" si="1">+C5</f>
        <v>671916447.44000006</v>
      </c>
      <c r="D4" s="9">
        <f t="shared" si="1"/>
        <v>0</v>
      </c>
      <c r="E4" s="9">
        <f t="shared" si="1"/>
        <v>671916447.44000006</v>
      </c>
      <c r="F4" s="9">
        <f t="shared" si="1"/>
        <v>169597793.72</v>
      </c>
      <c r="G4" s="9">
        <f t="shared" si="1"/>
        <v>160221809.37</v>
      </c>
      <c r="H4" s="10">
        <f t="shared" si="1"/>
        <v>502318653.72000003</v>
      </c>
    </row>
    <row r="5" spans="1:8" x14ac:dyDescent="0.2">
      <c r="A5" s="38">
        <v>31111</v>
      </c>
      <c r="B5" s="37" t="s">
        <v>51</v>
      </c>
      <c r="C5" s="11">
        <v>671916447.44000006</v>
      </c>
      <c r="D5" s="11">
        <v>0</v>
      </c>
      <c r="E5" s="11">
        <v>671916447.44000006</v>
      </c>
      <c r="F5" s="11">
        <v>169597793.72</v>
      </c>
      <c r="G5" s="11">
        <v>160221809.37</v>
      </c>
      <c r="H5" s="12">
        <v>502318653.72000003</v>
      </c>
    </row>
    <row r="6" spans="1:8" x14ac:dyDescent="0.2">
      <c r="A6" s="39">
        <v>900003</v>
      </c>
      <c r="B6" s="40" t="s">
        <v>40</v>
      </c>
      <c r="C6" s="9">
        <f t="shared" ref="C6:H6" si="2">SUM(C7:C12)</f>
        <v>40387082.560000002</v>
      </c>
      <c r="D6" s="9">
        <f t="shared" si="2"/>
        <v>0</v>
      </c>
      <c r="E6" s="9">
        <f t="shared" si="2"/>
        <v>40387082.560000002</v>
      </c>
      <c r="F6" s="9">
        <f t="shared" si="2"/>
        <v>21791339.399999999</v>
      </c>
      <c r="G6" s="9">
        <f t="shared" si="2"/>
        <v>20791339.399999999</v>
      </c>
      <c r="H6" s="10">
        <f t="shared" si="2"/>
        <v>18595743.16</v>
      </c>
    </row>
    <row r="7" spans="1:8" x14ac:dyDescent="0.2">
      <c r="A7" s="38">
        <v>31120</v>
      </c>
      <c r="B7" s="37" t="s">
        <v>24</v>
      </c>
      <c r="C7" s="11">
        <v>40387082.560000002</v>
      </c>
      <c r="D7" s="11">
        <v>0</v>
      </c>
      <c r="E7" s="11">
        <v>40387082.560000002</v>
      </c>
      <c r="F7" s="11">
        <v>21791339.399999999</v>
      </c>
      <c r="G7" s="11">
        <v>20791339.399999999</v>
      </c>
      <c r="H7" s="12">
        <v>18595743.16</v>
      </c>
    </row>
    <row r="8" spans="1:8" x14ac:dyDescent="0.2">
      <c r="A8" s="38">
        <v>31210</v>
      </c>
      <c r="B8" s="37" t="s">
        <v>41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2">
        <v>0</v>
      </c>
    </row>
    <row r="9" spans="1:8" x14ac:dyDescent="0.2">
      <c r="A9" s="38">
        <v>31220</v>
      </c>
      <c r="B9" s="37" t="s">
        <v>42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2">
        <v>0</v>
      </c>
    </row>
    <row r="10" spans="1:8" x14ac:dyDescent="0.2">
      <c r="A10" s="38">
        <v>32200</v>
      </c>
      <c r="B10" s="37" t="s">
        <v>49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2">
        <v>0</v>
      </c>
    </row>
    <row r="11" spans="1:8" x14ac:dyDescent="0.2">
      <c r="A11" s="38">
        <v>32300</v>
      </c>
      <c r="B11" s="37" t="s">
        <v>50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2">
        <v>0</v>
      </c>
    </row>
    <row r="12" spans="1:8" x14ac:dyDescent="0.2">
      <c r="A12" s="41">
        <v>32400</v>
      </c>
      <c r="B12" s="42" t="s">
        <v>26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4">
        <v>0</v>
      </c>
    </row>
  </sheetData>
  <sheetProtection algorithmName="SHA-512" hashValue="4Dja6UnXqnI3G1uH3CX6y7OMAEZYcciDveMv+28EPGqhUsuwemeo60LU90ODa8h8u6ogsA5DH4ZMONC+SIYeGQ==" saltValue="lX0yewxvHH7lqB7bq7Abxw==" spinCount="100000" sheet="1" objects="1" scenarios="1" autoFilter="0"/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" sqref="A2"/>
  </dataValidations>
  <pageMargins left="0.7" right="0.7" top="0.75" bottom="0.75" header="0.3" footer="0.3"/>
  <pageSetup paperSize="9" orientation="portrait" r:id="rId1"/>
  <ignoredErrors>
    <ignoredError sqref="D3:E3 D6:E6 D4:E4 C3:C4 C6 G3:H3 G6:H6 G4:H4 F3 F6 F4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selection activeCell="G29" sqref="G29"/>
    </sheetView>
  </sheetViews>
  <sheetFormatPr baseColWidth="10" defaultRowHeight="11.25" x14ac:dyDescent="0.2"/>
  <cols>
    <col min="1" max="1" width="9.1640625" style="1" customWidth="1"/>
    <col min="2" max="2" width="91.6640625" style="1" customWidth="1"/>
    <col min="3" max="8" width="18.33203125" style="1" customWidth="1"/>
    <col min="9" max="16384" width="12" style="1"/>
  </cols>
  <sheetData>
    <row r="1" spans="1:8" ht="35.1" customHeight="1" x14ac:dyDescent="0.2">
      <c r="A1" s="55" t="s">
        <v>144</v>
      </c>
      <c r="B1" s="56"/>
      <c r="C1" s="56"/>
      <c r="D1" s="56"/>
      <c r="E1" s="56"/>
      <c r="F1" s="56"/>
      <c r="G1" s="56"/>
      <c r="H1" s="57"/>
    </row>
    <row r="2" spans="1:8" ht="24.95" customHeight="1" x14ac:dyDescent="0.2">
      <c r="A2" s="34" t="s">
        <v>27</v>
      </c>
      <c r="B2" s="32" t="s">
        <v>3</v>
      </c>
      <c r="C2" s="33" t="s">
        <v>4</v>
      </c>
      <c r="D2" s="33" t="s">
        <v>127</v>
      </c>
      <c r="E2" s="33" t="s">
        <v>5</v>
      </c>
      <c r="F2" s="33" t="s">
        <v>6</v>
      </c>
      <c r="G2" s="33" t="s">
        <v>7</v>
      </c>
      <c r="H2" s="33" t="s">
        <v>8</v>
      </c>
    </row>
    <row r="3" spans="1:8" x14ac:dyDescent="0.2">
      <c r="A3" s="48">
        <v>900001</v>
      </c>
      <c r="B3" s="5" t="s">
        <v>9</v>
      </c>
      <c r="C3" s="6">
        <f t="shared" ref="C3:H3" si="0">C4+C9</f>
        <v>0</v>
      </c>
      <c r="D3" s="6">
        <f t="shared" si="0"/>
        <v>0</v>
      </c>
      <c r="E3" s="6">
        <f t="shared" si="0"/>
        <v>0</v>
      </c>
      <c r="F3" s="6">
        <f t="shared" si="0"/>
        <v>0</v>
      </c>
      <c r="G3" s="6">
        <f t="shared" si="0"/>
        <v>0</v>
      </c>
      <c r="H3" s="7">
        <f t="shared" si="0"/>
        <v>0</v>
      </c>
    </row>
    <row r="4" spans="1:8" x14ac:dyDescent="0.2">
      <c r="A4" s="49">
        <v>21110</v>
      </c>
      <c r="B4" s="40" t="s">
        <v>53</v>
      </c>
      <c r="C4" s="9">
        <f t="shared" ref="C4:H4" si="1">SUM(C5:C8)</f>
        <v>0</v>
      </c>
      <c r="D4" s="9">
        <f t="shared" si="1"/>
        <v>0</v>
      </c>
      <c r="E4" s="9">
        <f t="shared" si="1"/>
        <v>0</v>
      </c>
      <c r="F4" s="9">
        <f t="shared" si="1"/>
        <v>0</v>
      </c>
      <c r="G4" s="9">
        <f t="shared" si="1"/>
        <v>0</v>
      </c>
      <c r="H4" s="10">
        <f t="shared" si="1"/>
        <v>0</v>
      </c>
    </row>
    <row r="5" spans="1:8" x14ac:dyDescent="0.2">
      <c r="A5" s="49">
        <v>21111</v>
      </c>
      <c r="B5" s="47" t="s">
        <v>19</v>
      </c>
      <c r="C5" s="11"/>
      <c r="D5" s="11"/>
      <c r="E5" s="11"/>
      <c r="F5" s="11"/>
      <c r="G5" s="11"/>
      <c r="H5" s="12"/>
    </row>
    <row r="6" spans="1:8" x14ac:dyDescent="0.2">
      <c r="A6" s="49">
        <v>21112</v>
      </c>
      <c r="B6" s="47" t="s">
        <v>20</v>
      </c>
      <c r="C6" s="11"/>
      <c r="D6" s="11"/>
      <c r="E6" s="11"/>
      <c r="F6" s="11"/>
      <c r="G6" s="11"/>
      <c r="H6" s="12"/>
    </row>
    <row r="7" spans="1:8" x14ac:dyDescent="0.2">
      <c r="A7" s="49">
        <v>21113</v>
      </c>
      <c r="B7" s="47" t="s">
        <v>21</v>
      </c>
      <c r="C7" s="11"/>
      <c r="D7" s="11"/>
      <c r="E7" s="11"/>
      <c r="F7" s="11"/>
      <c r="G7" s="11"/>
      <c r="H7" s="12"/>
    </row>
    <row r="8" spans="1:8" x14ac:dyDescent="0.2">
      <c r="A8" s="49">
        <v>21114</v>
      </c>
      <c r="B8" s="47" t="s">
        <v>22</v>
      </c>
      <c r="C8" s="11"/>
      <c r="D8" s="11"/>
      <c r="E8" s="11"/>
      <c r="F8" s="11"/>
      <c r="G8" s="11"/>
      <c r="H8" s="12"/>
    </row>
    <row r="9" spans="1:8" x14ac:dyDescent="0.2">
      <c r="A9" s="50">
        <v>900002</v>
      </c>
      <c r="B9" s="40" t="s">
        <v>40</v>
      </c>
      <c r="C9" s="9">
        <f t="shared" ref="C9:H9" si="2">SUM(C10:C16)</f>
        <v>0</v>
      </c>
      <c r="D9" s="9">
        <f t="shared" si="2"/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10">
        <f t="shared" si="2"/>
        <v>0</v>
      </c>
    </row>
    <row r="10" spans="1:8" x14ac:dyDescent="0.2">
      <c r="A10" s="49">
        <v>21120</v>
      </c>
      <c r="B10" s="47" t="s">
        <v>24</v>
      </c>
      <c r="C10" s="11"/>
      <c r="D10" s="11"/>
      <c r="E10" s="11"/>
      <c r="F10" s="11"/>
      <c r="G10" s="11"/>
      <c r="H10" s="12"/>
    </row>
    <row r="11" spans="1:8" x14ac:dyDescent="0.2">
      <c r="A11" s="49">
        <v>21130</v>
      </c>
      <c r="B11" s="47" t="s">
        <v>23</v>
      </c>
      <c r="C11" s="11"/>
      <c r="D11" s="11"/>
      <c r="E11" s="11"/>
      <c r="F11" s="11"/>
      <c r="G11" s="11"/>
      <c r="H11" s="12"/>
    </row>
    <row r="12" spans="1:8" x14ac:dyDescent="0.2">
      <c r="A12" s="49">
        <v>21210</v>
      </c>
      <c r="B12" s="47" t="s">
        <v>25</v>
      </c>
      <c r="C12" s="11"/>
      <c r="D12" s="11"/>
      <c r="E12" s="11"/>
      <c r="F12" s="11"/>
      <c r="G12" s="11"/>
      <c r="H12" s="12"/>
    </row>
    <row r="13" spans="1:8" x14ac:dyDescent="0.2">
      <c r="A13" s="49">
        <v>21220</v>
      </c>
      <c r="B13" s="47" t="s">
        <v>38</v>
      </c>
      <c r="C13" s="11"/>
      <c r="D13" s="11"/>
      <c r="E13" s="11"/>
      <c r="F13" s="11"/>
      <c r="G13" s="11"/>
      <c r="H13" s="12"/>
    </row>
    <row r="14" spans="1:8" x14ac:dyDescent="0.2">
      <c r="A14" s="49">
        <v>22200</v>
      </c>
      <c r="B14" s="47" t="s">
        <v>39</v>
      </c>
      <c r="C14" s="11"/>
      <c r="D14" s="11"/>
      <c r="E14" s="11"/>
      <c r="F14" s="11"/>
      <c r="G14" s="11"/>
      <c r="H14" s="12"/>
    </row>
    <row r="15" spans="1:8" x14ac:dyDescent="0.2">
      <c r="A15" s="51">
        <v>22300</v>
      </c>
      <c r="B15" s="52" t="s">
        <v>54</v>
      </c>
      <c r="C15" s="11"/>
      <c r="D15" s="11"/>
      <c r="E15" s="11"/>
      <c r="F15" s="11"/>
      <c r="G15" s="11"/>
      <c r="H15" s="12"/>
    </row>
    <row r="16" spans="1:8" x14ac:dyDescent="0.2">
      <c r="A16" s="53">
        <v>22400</v>
      </c>
      <c r="B16" s="54" t="s">
        <v>26</v>
      </c>
      <c r="C16" s="13"/>
      <c r="D16" s="13"/>
      <c r="E16" s="13"/>
      <c r="F16" s="13"/>
      <c r="G16" s="13"/>
      <c r="H16" s="14"/>
    </row>
  </sheetData>
  <sheetProtection algorithmName="SHA-512" hashValue="Xs9ypDVoZXhShCcuZRcrF14Uws9pdxAIK+61X9UNGKDk2VJGBL2VYv5jM7GnJiBekqJyIydFsIjHfOmMsufpSw==" saltValue="j5VPDSwX40oml++cJ2OAlw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De acuerdo a la Clasificación Administrativa, publicada en el DOF del 7 de julio de 2011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ageMargins left="0.7" right="0.7" top="0.75" bottom="0.75" header="0.3" footer="0.3"/>
  <pageSetup paperSize="9" orientation="portrait" r:id="rId1"/>
  <ignoredErrors>
    <ignoredError sqref="C3:D3 E5:E8 E4 E9 E3 D4 C6:D8 C4 C9:D9 G5:H8 G4:H4 G9:H9 G3:H3 F5:F8 F4 F9 F3 D5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abSelected="1" workbookViewId="0">
      <selection activeCell="D5" sqref="D5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35" customWidth="1"/>
    <col min="9" max="16384" width="12" style="1"/>
  </cols>
  <sheetData>
    <row r="1" spans="1:8" ht="35.1" customHeight="1" x14ac:dyDescent="0.2">
      <c r="A1" s="55" t="s">
        <v>144</v>
      </c>
      <c r="B1" s="56"/>
      <c r="C1" s="56"/>
      <c r="D1" s="56"/>
      <c r="E1" s="56"/>
      <c r="F1" s="56"/>
      <c r="G1" s="56"/>
      <c r="H1" s="57"/>
    </row>
    <row r="2" spans="1:8" ht="24.95" customHeight="1" x14ac:dyDescent="0.2">
      <c r="A2" s="34" t="s">
        <v>1</v>
      </c>
      <c r="B2" s="32" t="s">
        <v>3</v>
      </c>
      <c r="C2" s="33" t="s">
        <v>4</v>
      </c>
      <c r="D2" s="33" t="s">
        <v>127</v>
      </c>
      <c r="E2" s="33" t="s">
        <v>5</v>
      </c>
      <c r="F2" s="33" t="s">
        <v>6</v>
      </c>
      <c r="G2" s="33" t="s">
        <v>7</v>
      </c>
      <c r="H2" s="33" t="s">
        <v>8</v>
      </c>
    </row>
    <row r="3" spans="1:8" x14ac:dyDescent="0.2">
      <c r="A3" s="16">
        <v>900001</v>
      </c>
      <c r="B3" s="2" t="s">
        <v>9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</row>
  </sheetData>
  <sheetProtection algorithmName="SHA-512" hashValue="2lQ7t/BkIiiqgbS9cEeS2MDjwj/UM3BAFzcqYowtYGZ2XZfbDDD/T9BVLnggWSrngmj4FP13QRyRvajPF4EOXw==" saltValue="4OKG+gXrt79AGHZ2ArTb7g==" spinCount="100000" sheet="1" objects="1" scenarios="1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  Además incluir la UR, separado por guion (CA - UR)." sqref="A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Hoja1</vt:lpstr>
      <vt:lpstr>COG</vt:lpstr>
      <vt:lpstr>CTG</vt:lpstr>
      <vt:lpstr>CFG</vt:lpstr>
      <vt:lpstr>CA_Ayuntamiento</vt:lpstr>
      <vt:lpstr>CA_Ejecutivo_Estatal</vt:lpstr>
      <vt:lpstr>CA_No_Central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Beatriz Mata Cuellar</cp:lastModifiedBy>
  <dcterms:created xsi:type="dcterms:W3CDTF">2014-02-10T03:37:14Z</dcterms:created>
  <dcterms:modified xsi:type="dcterms:W3CDTF">2016-08-09T14:24:15Z</dcterms:modified>
</cp:coreProperties>
</file>