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0" i="1" l="1"/>
  <c r="H29" i="1" s="1"/>
  <c r="H23" i="1"/>
  <c r="H22" i="1"/>
  <c r="H21" i="1" s="1"/>
  <c r="H13" i="1"/>
  <c r="G29" i="1"/>
  <c r="G24" i="1"/>
  <c r="G21" i="1"/>
  <c r="G17" i="1"/>
  <c r="G8" i="1"/>
  <c r="G5" i="1"/>
  <c r="F29" i="1"/>
  <c r="F24" i="1"/>
  <c r="F21" i="1"/>
  <c r="F17" i="1"/>
  <c r="F8" i="1"/>
  <c r="F5" i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3" i="1"/>
  <c r="E12" i="1"/>
  <c r="H12" i="1" s="1"/>
  <c r="E11" i="1"/>
  <c r="E8" i="1" s="1"/>
  <c r="E10" i="1"/>
  <c r="H10" i="1" s="1"/>
  <c r="E9" i="1"/>
  <c r="H9" i="1" s="1"/>
  <c r="E7" i="1"/>
  <c r="E6" i="1"/>
  <c r="H6" i="1" s="1"/>
  <c r="D29" i="1"/>
  <c r="D24" i="1"/>
  <c r="D21" i="1"/>
  <c r="D17" i="1"/>
  <c r="D4" i="1" s="1"/>
  <c r="D3" i="1" s="1"/>
  <c r="D8" i="1"/>
  <c r="D5" i="1"/>
  <c r="C29" i="1"/>
  <c r="C24" i="1"/>
  <c r="C21" i="1"/>
  <c r="C17" i="1"/>
  <c r="C8" i="1"/>
  <c r="C5" i="1"/>
  <c r="C4" i="1" l="1"/>
  <c r="C3" i="1" s="1"/>
  <c r="G4" i="1"/>
  <c r="G3" i="1" s="1"/>
  <c r="H5" i="1"/>
  <c r="H17" i="1"/>
  <c r="E5" i="1"/>
  <c r="E24" i="1"/>
  <c r="H27" i="1"/>
  <c r="H24" i="1" s="1"/>
  <c r="E21" i="1"/>
  <c r="H7" i="1"/>
  <c r="H11" i="1"/>
  <c r="H8" i="1" s="1"/>
  <c r="E17" i="1"/>
  <c r="E4" i="1" s="1"/>
  <c r="E3" i="1" s="1"/>
  <c r="F4" i="1"/>
  <c r="F3" i="1" s="1"/>
  <c r="H4" i="1" l="1"/>
  <c r="H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<sst xmlns="http://schemas.openxmlformats.org/spreadsheetml/2006/main" count="81" uniqueCount="79">
  <si>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</si>
  <si>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</si>
  <si>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</si>
  <si>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</si>
  <si>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</si>
  <si>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</si>
  <si>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</si>
  <si>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</si>
  <si>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</si>
  <si>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</si>
  <si>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</si>
  <si>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</si>
  <si>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</si>
  <si>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</si>
  <si>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</si>
  <si>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</si>
  <si>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</si>
  <si>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</si>
  <si>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</si>
  <si>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</si>
  <si>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</si>
  <si>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</si>
  <si>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</si>
  <si>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</si>
  <si>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</si>
  <si>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</si>
  <si>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</si>
  <si>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</si>
  <si>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</si>
  <si>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</si>
  <si>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</si>
  <si>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</si>
  <si>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</si>
  <si>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</si>
  <si>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</si>
  <si>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</si>
  <si>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</si>
  <si>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</si>
  <si>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</si>
  <si>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</si>
  <si>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</si>
  <si>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</si>
  <si>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</si>
  <si>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</si>
  <si>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</si>
  <si>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</si>
  <si>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</si>
  <si>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</si>
  <si>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</si>
  <si>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</si>
  <si>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</si>
  <si>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</si>
  <si>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</si>
  <si>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</si>
  <si>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</si>
  <si>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</si>
  <si>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</si>
  <si>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</si>
  <si>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</si>
  <si>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</si>
  <si>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</si>
  <si>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</si>
  <si>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</si>
  <si>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</si>
  <si>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</si>
  <si>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</si>
  <si>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</si>
  <si>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</si>
  <si>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</si>
  <si>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</si>
  <si>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</si>
  <si>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</si>
  <si>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</si>
  <si>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</si>
  <si>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</si>
  <si>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</si>
  <si>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</si>
  <si>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</si>
  <si>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 MIGUEL DE ALLENDE, GTO.
GASTO POR CATEGORÍA PROGRAMÁTICA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</si>
</sst>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1132001158.28</v>
      </c>
      <c r="D3" s="5">
        <f t="shared" si="0"/>
        <v>250168006.71000004</v>
      </c>
      <c r="E3" s="5">
        <f t="shared" si="0"/>
        <v>1382169164.9900002</v>
      </c>
      <c r="F3" s="5">
        <f t="shared" si="0"/>
        <v>500559002.79999995</v>
      </c>
      <c r="G3" s="5">
        <f t="shared" si="0"/>
        <v>498927227.63999999</v>
      </c>
      <c r="H3" s="6">
        <f t="shared" si="0"/>
        <v>881610162.18999994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1132001158.28</v>
      </c>
      <c r="D4" s="10">
        <f t="shared" si="1"/>
        <v>250168006.71000004</v>
      </c>
      <c r="E4" s="10">
        <f t="shared" si="1"/>
        <v>1382169164.9900002</v>
      </c>
      <c r="F4" s="10">
        <f t="shared" si="1"/>
        <v>500559002.79999995</v>
      </c>
      <c r="G4" s="10">
        <f t="shared" si="1"/>
        <v>498927227.63999999</v>
      </c>
      <c r="H4" s="11">
        <f t="shared" si="1"/>
        <v>881610162.18999994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481317320.04000002</v>
      </c>
      <c r="D5" s="8">
        <f t="shared" si="2"/>
        <v>232911157.00999999</v>
      </c>
      <c r="E5" s="8">
        <f t="shared" si="2"/>
        <v>714228477.04999995</v>
      </c>
      <c r="F5" s="8">
        <f t="shared" si="2"/>
        <v>132184137.69</v>
      </c>
      <c r="G5" s="8">
        <f t="shared" si="2"/>
        <v>132184137.69</v>
      </c>
      <c r="H5" s="9">
        <f t="shared" si="2"/>
        <v>582044339.3599999</v>
      </c>
    </row>
    <row r="6" spans="1:8" x14ac:dyDescent="0.2">
      <c r="A6" s="19" t="s">
        <v>36</v>
      </c>
      <c r="B6" s="20" t="s">
        <v>8</v>
      </c>
      <c r="C6" s="21">
        <v>481317320.04000002</v>
      </c>
      <c r="D6" s="21">
        <v>232911157.00999999</v>
      </c>
      <c r="E6" s="21">
        <f>D6+C6</f>
        <v>714228477.04999995</v>
      </c>
      <c r="F6" s="21">
        <v>132184137.69</v>
      </c>
      <c r="G6" s="21">
        <v>132184137.69</v>
      </c>
      <c r="H6" s="22">
        <f>E6-F6</f>
        <v>582044339.3599999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399175375.88</v>
      </c>
      <c r="D8" s="8">
        <f t="shared" si="3"/>
        <v>46688047.789999999</v>
      </c>
      <c r="E8" s="8">
        <f t="shared" si="3"/>
        <v>445863423.67000002</v>
      </c>
      <c r="F8" s="8">
        <f t="shared" si="3"/>
        <v>296358645.81999999</v>
      </c>
      <c r="G8" s="8">
        <f t="shared" si="3"/>
        <v>294928760.22000003</v>
      </c>
      <c r="H8" s="9">
        <f t="shared" si="3"/>
        <v>149504777.85000002</v>
      </c>
    </row>
    <row r="9" spans="1:8" x14ac:dyDescent="0.2">
      <c r="A9" s="19" t="s">
        <v>38</v>
      </c>
      <c r="B9" s="20" t="s">
        <v>11</v>
      </c>
      <c r="C9" s="21">
        <v>399175375.88</v>
      </c>
      <c r="D9" s="21">
        <v>46688047.789999999</v>
      </c>
      <c r="E9" s="21">
        <f t="shared" ref="E9:E16" si="4">D9+C9</f>
        <v>445863423.67000002</v>
      </c>
      <c r="F9" s="21">
        <v>296358645.81999999</v>
      </c>
      <c r="G9" s="21">
        <v>294928760.22000003</v>
      </c>
      <c r="H9" s="22">
        <f t="shared" ref="H9:H16" si="5">E9-F9</f>
        <v>149504777.85000002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63839588.399999999</v>
      </c>
      <c r="D17" s="8">
        <f t="shared" si="6"/>
        <v>6813382.6200000001</v>
      </c>
      <c r="E17" s="8">
        <f t="shared" si="6"/>
        <v>70652971.019999996</v>
      </c>
      <c r="F17" s="8">
        <f t="shared" si="6"/>
        <v>54859575.280000001</v>
      </c>
      <c r="G17" s="8">
        <f t="shared" si="6"/>
        <v>54657685.719999999</v>
      </c>
      <c r="H17" s="9">
        <f t="shared" si="6"/>
        <v>15793395.739999998</v>
      </c>
    </row>
    <row r="18" spans="1:8" x14ac:dyDescent="0.2">
      <c r="A18" s="19" t="s">
        <v>46</v>
      </c>
      <c r="B18" s="20" t="s">
        <v>20</v>
      </c>
      <c r="C18" s="21">
        <v>59958090.119999997</v>
      </c>
      <c r="D18" s="21">
        <v>6575906.8200000003</v>
      </c>
      <c r="E18" s="21">
        <f>D18+C18</f>
        <v>66533996.939999998</v>
      </c>
      <c r="F18" s="21">
        <v>51737711.75</v>
      </c>
      <c r="G18" s="21">
        <v>51539035.189999998</v>
      </c>
      <c r="H18" s="22">
        <f>E18-F18</f>
        <v>14796285.189999998</v>
      </c>
    </row>
    <row r="19" spans="1:8" x14ac:dyDescent="0.2">
      <c r="A19" s="19" t="s">
        <v>47</v>
      </c>
      <c r="B19" s="20" t="s">
        <v>21</v>
      </c>
      <c r="C19" s="21">
        <v>3881498.28</v>
      </c>
      <c r="D19" s="21">
        <v>237475.8</v>
      </c>
      <c r="E19" s="21">
        <f>D19+C19</f>
        <v>4118974.0799999996</v>
      </c>
      <c r="F19" s="21">
        <v>3121863.53</v>
      </c>
      <c r="G19" s="21">
        <v>3118650.53</v>
      </c>
      <c r="H19" s="22">
        <f>E19-F19</f>
        <v>997110.54999999981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4017947.16</v>
      </c>
      <c r="D24" s="8">
        <f t="shared" si="8"/>
        <v>1496219.97</v>
      </c>
      <c r="E24" s="8">
        <f t="shared" si="8"/>
        <v>5514167.1299999999</v>
      </c>
      <c r="F24" s="8">
        <f t="shared" si="8"/>
        <v>3946525.84</v>
      </c>
      <c r="G24" s="8">
        <f t="shared" si="8"/>
        <v>3946525.84</v>
      </c>
      <c r="H24" s="9">
        <f t="shared" si="8"/>
        <v>1567641.29</v>
      </c>
    </row>
    <row r="25" spans="1:8" x14ac:dyDescent="0.2">
      <c r="A25" s="19" t="s">
        <v>51</v>
      </c>
      <c r="B25" s="20" t="s">
        <v>27</v>
      </c>
      <c r="C25" s="21">
        <v>4017947.16</v>
      </c>
      <c r="D25" s="21">
        <v>1496219.97</v>
      </c>
      <c r="E25" s="21">
        <f>D25+C25</f>
        <v>5514167.1299999999</v>
      </c>
      <c r="F25" s="21">
        <v>3946525.84</v>
      </c>
      <c r="G25" s="21">
        <v>3946525.84</v>
      </c>
      <c r="H25" s="22">
        <f>E25-F25</f>
        <v>1567641.29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183650926.80000001</v>
      </c>
      <c r="D29" s="8">
        <f t="shared" si="9"/>
        <v>-37740800.68</v>
      </c>
      <c r="E29" s="8">
        <f t="shared" si="9"/>
        <v>145910126.12</v>
      </c>
      <c r="F29" s="8">
        <f t="shared" si="9"/>
        <v>13210118.17</v>
      </c>
      <c r="G29" s="8">
        <f t="shared" si="9"/>
        <v>13210118.17</v>
      </c>
      <c r="H29" s="9">
        <f t="shared" si="9"/>
        <v>132700007.95</v>
      </c>
    </row>
    <row r="30" spans="1:8" x14ac:dyDescent="0.2">
      <c r="A30" s="19" t="s">
        <v>55</v>
      </c>
      <c r="B30" s="20" t="s">
        <v>32</v>
      </c>
      <c r="C30" s="21">
        <v>183650926.80000001</v>
      </c>
      <c r="D30" s="21">
        <v>-37740800.68</v>
      </c>
      <c r="E30" s="21">
        <f>D30+C30</f>
        <v>145910126.12</v>
      </c>
      <c r="F30" s="21">
        <v>13210118.17</v>
      </c>
      <c r="G30" s="21">
        <v>13210118.17</v>
      </c>
      <c r="H30" s="22">
        <f>E30-F30</f>
        <v>132700007.95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77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2017-03-30T22:19:49Z</cp:lastPrinted>
  <dcterms:created xsi:type="dcterms:W3CDTF">2012-12-11T21:13:37Z</dcterms:created>
  <dcterms:modified xsi:type="dcterms:W3CDTF">2017-10-26T15:48:24Z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