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17\Tercer Trimestre\DIGITAL\"/>
    </mc:Choice>
  </mc:AlternateContent>
  <bookViews>
    <workbookView xWindow="0" yWindow="0" windowWidth="28800" windowHeight="11910"/>
  </bookViews>
  <sheets>
    <sheet name="PK" sheetId="1" r:id="rId1"/>
    <sheet name="Instructivo_PK" sheetId="4" r:id="rId2"/>
  </sheets>
  <definedNames>
    <definedName name="_xlnm._FilterDatabase" localSheetId="0" hidden="1">PK!$A$3:$N$29</definedName>
    <definedName name="_xlnm.Print_Area" localSheetId="0">PK!$A$1:$N$26</definedName>
  </definedNames>
  <calcPr calcId="162913"/>
</workbook>
</file>

<file path=xl/calcChain.xml><?xml version="1.0" encoding="utf-8"?>
<calcChain xmlns="http://schemas.openxmlformats.org/spreadsheetml/2006/main">
  <c r="N16" i="1" l="1"/>
  <c r="N8" i="1"/>
  <c r="N9" i="1"/>
  <c r="N10" i="1"/>
  <c r="N11" i="1"/>
  <c r="N19" i="1"/>
  <c r="N22" i="1"/>
  <c r="N23" i="1"/>
  <c r="N26" i="1"/>
  <c r="M9" i="1"/>
  <c r="M10" i="1"/>
  <c r="M12" i="1"/>
  <c r="M14" i="1"/>
  <c r="M15" i="1"/>
  <c r="M16" i="1"/>
  <c r="M19" i="1"/>
  <c r="M20" i="1"/>
  <c r="M21" i="1"/>
  <c r="M22" i="1"/>
  <c r="M23" i="1"/>
  <c r="M24" i="1"/>
  <c r="M25" i="1"/>
  <c r="M26" i="1"/>
</calcChain>
</file>

<file path=xl/sharedStrings.xml><?xml version="1.0" encoding="utf-8"?>
<sst xmlns="http://schemas.openxmlformats.org/spreadsheetml/2006/main" count="110" uniqueCount="89">
  <si>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</si>
  <si>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</si>
  <si>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</si>
  <si>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</si>
  <si>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</si>
  <si>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</si>
  <si>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</si>
  <si>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</si>
  <si>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</si>
  <si>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</si>
  <si>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</si>
  <si>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</si>
  <si>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</si>
  <si>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</si>
  <si>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</si>
  <si>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</si>
  <si>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</si>
  <si>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</si>
  <si>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</si>
  <si>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</si>
  <si>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</si>
  <si>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</si>
  <si>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</si>
  <si>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</si>
  <si>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</si>
  <si>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</si>
  <si>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</si>
  <si>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</si>
  <si>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</si>
  <si>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</si>
  <si>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</si>
  <si>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</si>
  <si>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</si>
  <si>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</si>
  <si>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</si>
  <si>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</si>
  <si>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</si>
  <si>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</si>
  <si>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</si>
  <si>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 xml:space="preserve">I0055  </t>
  </si>
  <si>
    <t>OBRA PÚBLICA RECURSO  FAISM 2014</t>
  </si>
  <si>
    <t>REMANENTE DE OBRA PÚBLICA RECURSO FAISM 2014</t>
  </si>
  <si>
    <t xml:space="preserve">I0057 </t>
  </si>
  <si>
    <t xml:space="preserve"> OBRA PÚBLICA RECURSO REMANENTE FAISM 2013</t>
  </si>
  <si>
    <t>REMANENTE DE OBRA PÚBLICA RECURSO FAISM 2013</t>
  </si>
  <si>
    <t xml:space="preserve">I0059  </t>
  </si>
  <si>
    <t>OBRA PÚBLICA RECURSO REMANENTE  FAISM 2012</t>
  </si>
  <si>
    <t>REMANENTE DE OBRA PÚBLICA RECURSO FAISM 2012</t>
  </si>
  <si>
    <t xml:space="preserve">I0060  </t>
  </si>
  <si>
    <t>OBRA PÚBLICA RECURSO REMANENTE FAISM 2011</t>
  </si>
  <si>
    <t>REMANENTE DE OBRA PÚBLICA RECURSO FAISM 2011</t>
  </si>
  <si>
    <t xml:space="preserve">I0061  </t>
  </si>
  <si>
    <t>OBRA PÚBLICA RECURSO REMANENTE FAISM 2010</t>
  </si>
  <si>
    <t>REMANENTE DE OBRA PÚBLICA RECURSO FAISM 2010</t>
  </si>
  <si>
    <t xml:space="preserve">I0077  </t>
  </si>
  <si>
    <t>OBRA PUBLICA FAISM 2016</t>
  </si>
  <si>
    <t xml:space="preserve">I0078  </t>
  </si>
  <si>
    <t>OBRA PUBLICA RECURSO MUNICIPAL 2016</t>
  </si>
  <si>
    <t xml:space="preserve">I0079  </t>
  </si>
  <si>
    <t>OBRA PUBLICA RECURSO MUNICIPAL 2017</t>
  </si>
  <si>
    <t xml:space="preserve">I0091 </t>
  </si>
  <si>
    <t xml:space="preserve"> OBRA  PÚBLICA  RECURSO  FAISM 2015</t>
  </si>
  <si>
    <t xml:space="preserve">S0048  </t>
  </si>
  <si>
    <t>PROG FAIM</t>
  </si>
  <si>
    <t xml:space="preserve">S0054  </t>
  </si>
  <si>
    <t>REMANENTE PUEBLOS INDIGENAS 2015</t>
  </si>
  <si>
    <t xml:space="preserve">S0064  </t>
  </si>
  <si>
    <t>HABITAT VERTIENTE  GENERAL OBRA PUBLICA</t>
  </si>
  <si>
    <t xml:space="preserve">S0084  </t>
  </si>
  <si>
    <t>PDSU CUEVITAS</t>
  </si>
  <si>
    <t xml:space="preserve">S0090  </t>
  </si>
  <si>
    <t>PDR 2014</t>
  </si>
  <si>
    <t xml:space="preserve">S0104  </t>
  </si>
  <si>
    <t>FORTALECE</t>
  </si>
  <si>
    <t xml:space="preserve">S0108  </t>
  </si>
  <si>
    <t>REESTRUCTURACION TEJIDO SOCIAL</t>
  </si>
  <si>
    <t xml:space="preserve">S0114 </t>
  </si>
  <si>
    <t xml:space="preserve"> RAMO 23</t>
  </si>
  <si>
    <t xml:space="preserve">S0115  </t>
  </si>
  <si>
    <t>FORTALECIMIENTO FINANCIERO PARA INVERSION</t>
  </si>
  <si>
    <t xml:space="preserve">S0116  </t>
  </si>
  <si>
    <t>PROGRAMA REGIONAL "A"</t>
  </si>
  <si>
    <t xml:space="preserve">S0118  </t>
  </si>
  <si>
    <t>PUEBLOS INDIGENAS</t>
  </si>
  <si>
    <t xml:space="preserve">S0119  </t>
  </si>
  <si>
    <t>PROGRAMA CODE</t>
  </si>
  <si>
    <t xml:space="preserve">S0063  </t>
  </si>
  <si>
    <t>AMPLIACIONES PARA INFRAESTRUCTURA DEPORTIVA (CODE)</t>
  </si>
  <si>
    <t>MUNICIPIO DE SAN MIGUEL DE ALLENDE
PROGRAMAS Y PROYECTOS DE INVERSIÓN
DEL 1 DE ENERO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</si>
</sst>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Protection="1">
      <protection locked="0"/>
    </xf>
    <xf numFmtId="43" fontId="0" fillId="0" borderId="0" xfId="17" applyFont="1" applyFill="1" applyProtection="1"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abSelected="1" zoomScaleNormal="100" workbookViewId="0">
      <pane ySplit="3" topLeftCell="A4" activePane="bottomLeft" state="frozen"/>
      <selection pane="bottomLeft" activeCell="F42" sqref="F42"/>
    </sheetView>
  </sheetViews>
  <sheetFormatPr baseColWidth="10" defaultRowHeight="11.25" x14ac:dyDescent="0.2"/>
  <cols>
    <col min="1" max="1" width="19.83203125" style="4" customWidth="1"/>
    <col min="2" max="2" width="39.83203125" style="4" customWidth="1"/>
    <col min="3" max="3" width="46.8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1" width="19.6640625" style="4" customWidth="1"/>
    <col min="12" max="12" width="14.83203125" style="4" customWidth="1"/>
    <col min="13" max="14" width="11.83203125" style="4" customWidth="1"/>
    <col min="15" max="16384" width="12" style="4"/>
  </cols>
  <sheetData>
    <row r="1" spans="1:32" s="1" customFormat="1" ht="35.1" customHeight="1" x14ac:dyDescent="0.2">
      <c r="A1" s="26" t="s">
        <v>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32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32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32" x14ac:dyDescent="0.2">
      <c r="A4" s="23" t="s">
        <v>39</v>
      </c>
      <c r="B4" s="24" t="s">
        <v>40</v>
      </c>
      <c r="C4" s="24" t="s">
        <v>41</v>
      </c>
      <c r="D4" s="24">
        <v>2100</v>
      </c>
      <c r="E4" s="23">
        <v>0</v>
      </c>
      <c r="F4" s="23">
        <v>863041.77</v>
      </c>
      <c r="G4" s="23">
        <v>0</v>
      </c>
      <c r="H4" s="23">
        <v>3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Q4" s="23"/>
      <c r="R4" s="24"/>
      <c r="S4" s="24"/>
      <c r="T4" s="24"/>
      <c r="U4" s="23"/>
      <c r="V4" s="23"/>
      <c r="W4" s="23"/>
      <c r="X4" s="23"/>
      <c r="Y4" s="23"/>
      <c r="Z4" s="23"/>
      <c r="AA4" s="23"/>
      <c r="AB4" s="23"/>
      <c r="AC4" s="23"/>
      <c r="AD4" s="23"/>
      <c r="AE4" s="24"/>
      <c r="AF4" s="24"/>
    </row>
    <row r="5" spans="1:32" x14ac:dyDescent="0.2">
      <c r="A5" s="23" t="s">
        <v>42</v>
      </c>
      <c r="B5" s="24" t="s">
        <v>43</v>
      </c>
      <c r="C5" s="24" t="s">
        <v>44</v>
      </c>
      <c r="D5" s="24">
        <v>2100</v>
      </c>
      <c r="E5" s="23">
        <v>0</v>
      </c>
      <c r="F5" s="23">
        <v>722708.7</v>
      </c>
      <c r="G5" s="23">
        <v>0</v>
      </c>
      <c r="H5" s="23">
        <v>3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Q5" s="23"/>
      <c r="R5" s="24"/>
      <c r="S5" s="24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4"/>
      <c r="AF5" s="24"/>
    </row>
    <row r="6" spans="1:32" x14ac:dyDescent="0.2">
      <c r="A6" s="23" t="s">
        <v>45</v>
      </c>
      <c r="B6" s="24" t="s">
        <v>46</v>
      </c>
      <c r="C6" s="24" t="s">
        <v>47</v>
      </c>
      <c r="D6" s="24">
        <v>2100</v>
      </c>
      <c r="E6" s="23">
        <v>0</v>
      </c>
      <c r="F6" s="23">
        <v>1500468.53</v>
      </c>
      <c r="G6" s="23">
        <v>0</v>
      </c>
      <c r="H6" s="23">
        <v>2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Q6" s="23"/>
      <c r="R6" s="24"/>
      <c r="S6" s="24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  <c r="AF6" s="24"/>
    </row>
    <row r="7" spans="1:32" x14ac:dyDescent="0.2">
      <c r="A7" s="23" t="s">
        <v>48</v>
      </c>
      <c r="B7" s="24" t="s">
        <v>49</v>
      </c>
      <c r="C7" s="24" t="s">
        <v>50</v>
      </c>
      <c r="D7" s="24">
        <v>2100</v>
      </c>
      <c r="E7" s="23">
        <v>0</v>
      </c>
      <c r="F7" s="23">
        <v>45663.49</v>
      </c>
      <c r="G7" s="23">
        <v>0</v>
      </c>
      <c r="H7" s="23">
        <v>1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Q7" s="23"/>
      <c r="R7" s="24"/>
      <c r="S7" s="24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4"/>
      <c r="AF7" s="24"/>
    </row>
    <row r="8" spans="1:32" x14ac:dyDescent="0.2">
      <c r="A8" s="23" t="s">
        <v>51</v>
      </c>
      <c r="B8" s="24" t="s">
        <v>52</v>
      </c>
      <c r="C8" s="24" t="s">
        <v>53</v>
      </c>
      <c r="D8" s="24">
        <v>2100</v>
      </c>
      <c r="E8" s="23">
        <v>0</v>
      </c>
      <c r="F8" s="23">
        <v>398434.67</v>
      </c>
      <c r="G8" s="23">
        <v>0</v>
      </c>
      <c r="H8" s="23">
        <v>1</v>
      </c>
      <c r="I8" s="23">
        <v>1</v>
      </c>
      <c r="J8" s="23">
        <v>1</v>
      </c>
      <c r="K8" s="23">
        <v>0</v>
      </c>
      <c r="L8" s="23">
        <v>0</v>
      </c>
      <c r="M8" s="23">
        <v>0</v>
      </c>
      <c r="N8" s="23">
        <f t="shared" ref="N8:N26" si="0">J8/I8</f>
        <v>1</v>
      </c>
      <c r="Q8" s="23"/>
      <c r="R8" s="24"/>
      <c r="S8" s="24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  <c r="AF8" s="24"/>
    </row>
    <row r="9" spans="1:32" x14ac:dyDescent="0.2">
      <c r="A9" s="23" t="s">
        <v>54</v>
      </c>
      <c r="B9" s="24" t="s">
        <v>55</v>
      </c>
      <c r="C9" s="24" t="s">
        <v>55</v>
      </c>
      <c r="D9" s="24">
        <v>2100</v>
      </c>
      <c r="E9" s="23">
        <v>6796072.5599999996</v>
      </c>
      <c r="F9" s="23">
        <v>21227864.27</v>
      </c>
      <c r="G9" s="23">
        <v>925955.3</v>
      </c>
      <c r="H9" s="23">
        <v>154</v>
      </c>
      <c r="I9" s="23">
        <v>154</v>
      </c>
      <c r="J9" s="23">
        <v>1</v>
      </c>
      <c r="K9" s="25">
        <v>13.6249</v>
      </c>
      <c r="L9" s="25">
        <v>4.3620000000000001</v>
      </c>
      <c r="M9" s="23">
        <f t="shared" ref="M9:M26" si="1">G9/E9</f>
        <v>0.13624858943530763</v>
      </c>
      <c r="N9" s="23">
        <f t="shared" si="0"/>
        <v>6.4935064935064939E-3</v>
      </c>
      <c r="Q9" s="23"/>
      <c r="R9" s="24"/>
      <c r="S9" s="24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4"/>
      <c r="AF9" s="24"/>
    </row>
    <row r="10" spans="1:32" x14ac:dyDescent="0.2">
      <c r="A10" s="23" t="s">
        <v>56</v>
      </c>
      <c r="B10" s="24" t="s">
        <v>57</v>
      </c>
      <c r="C10" s="24" t="s">
        <v>57</v>
      </c>
      <c r="D10" s="24">
        <v>2100</v>
      </c>
      <c r="E10" s="23">
        <v>22029427.32</v>
      </c>
      <c r="F10" s="23">
        <v>2813155.43</v>
      </c>
      <c r="G10" s="23">
        <v>1096354.6399999999</v>
      </c>
      <c r="H10" s="23">
        <v>1</v>
      </c>
      <c r="I10" s="23">
        <v>1</v>
      </c>
      <c r="J10" s="23">
        <v>0</v>
      </c>
      <c r="K10" s="25">
        <v>4.9767999999999999</v>
      </c>
      <c r="L10" s="25">
        <v>38.9724</v>
      </c>
      <c r="M10" s="23">
        <f t="shared" si="1"/>
        <v>4.9767732228093157E-2</v>
      </c>
      <c r="N10" s="23">
        <f t="shared" si="0"/>
        <v>0</v>
      </c>
      <c r="Q10" s="23"/>
      <c r="R10" s="24"/>
      <c r="S10" s="24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  <c r="AF10" s="24"/>
    </row>
    <row r="11" spans="1:32" x14ac:dyDescent="0.2">
      <c r="A11" s="23" t="s">
        <v>58</v>
      </c>
      <c r="B11" s="24" t="s">
        <v>59</v>
      </c>
      <c r="C11" s="24" t="s">
        <v>59</v>
      </c>
      <c r="D11" s="24">
        <v>2100</v>
      </c>
      <c r="E11" s="23">
        <v>0</v>
      </c>
      <c r="F11" s="23">
        <v>5102058</v>
      </c>
      <c r="G11" s="23">
        <v>0</v>
      </c>
      <c r="H11" s="23">
        <v>4</v>
      </c>
      <c r="I11" s="23">
        <v>4</v>
      </c>
      <c r="J11" s="23">
        <v>0</v>
      </c>
      <c r="K11" s="25">
        <v>0</v>
      </c>
      <c r="L11" s="25">
        <v>0</v>
      </c>
      <c r="M11" s="23">
        <v>0</v>
      </c>
      <c r="N11" s="23">
        <f t="shared" si="0"/>
        <v>0</v>
      </c>
      <c r="Q11" s="23"/>
      <c r="R11" s="24"/>
      <c r="S11" s="24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4"/>
      <c r="AF11" s="24"/>
    </row>
    <row r="12" spans="1:32" x14ac:dyDescent="0.2">
      <c r="A12" s="23" t="s">
        <v>60</v>
      </c>
      <c r="B12" s="24" t="s">
        <v>61</v>
      </c>
      <c r="C12" s="24" t="s">
        <v>61</v>
      </c>
      <c r="D12" s="24">
        <v>2100</v>
      </c>
      <c r="E12" s="23">
        <v>891228.84</v>
      </c>
      <c r="F12" s="23">
        <v>613512.17000000004</v>
      </c>
      <c r="G12" s="23">
        <v>60686.52</v>
      </c>
      <c r="H12" s="23">
        <v>4</v>
      </c>
      <c r="I12" s="23">
        <v>0</v>
      </c>
      <c r="J12" s="23">
        <v>0</v>
      </c>
      <c r="K12" s="25">
        <v>6.8093000000000004</v>
      </c>
      <c r="L12" s="25">
        <v>9.8917000000000002</v>
      </c>
      <c r="M12" s="23">
        <f t="shared" si="1"/>
        <v>6.8093083702273363E-2</v>
      </c>
      <c r="N12" s="23">
        <v>0</v>
      </c>
      <c r="Q12" s="23"/>
      <c r="R12" s="24"/>
      <c r="S12" s="24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4"/>
      <c r="AF12" s="24"/>
    </row>
    <row r="13" spans="1:32" x14ac:dyDescent="0.2">
      <c r="A13" s="23" t="s">
        <v>62</v>
      </c>
      <c r="B13" s="24" t="s">
        <v>63</v>
      </c>
      <c r="C13" s="24" t="s">
        <v>63</v>
      </c>
      <c r="D13" s="24">
        <v>2100</v>
      </c>
      <c r="E13" s="23">
        <v>0</v>
      </c>
      <c r="F13" s="23">
        <v>6250253</v>
      </c>
      <c r="G13" s="23">
        <v>0</v>
      </c>
      <c r="H13" s="23">
        <v>0</v>
      </c>
      <c r="I13" s="23">
        <v>0</v>
      </c>
      <c r="J13" s="23">
        <v>0</v>
      </c>
      <c r="K13" s="25">
        <v>0</v>
      </c>
      <c r="L13" s="25">
        <v>0</v>
      </c>
      <c r="M13" s="23">
        <v>0</v>
      </c>
      <c r="N13" s="23">
        <v>0</v>
      </c>
      <c r="Q13" s="23"/>
      <c r="R13" s="24"/>
      <c r="S13" s="24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4"/>
      <c r="AF13" s="24"/>
    </row>
    <row r="14" spans="1:32" x14ac:dyDescent="0.2">
      <c r="A14" s="23" t="s">
        <v>64</v>
      </c>
      <c r="B14" s="24" t="s">
        <v>65</v>
      </c>
      <c r="C14" s="24" t="s">
        <v>65</v>
      </c>
      <c r="D14" s="24">
        <v>2100</v>
      </c>
      <c r="E14" s="23">
        <v>19317686.16</v>
      </c>
      <c r="F14" s="23">
        <v>32853794.48</v>
      </c>
      <c r="G14" s="23">
        <v>6638304.5199999996</v>
      </c>
      <c r="H14" s="23">
        <v>0</v>
      </c>
      <c r="I14" s="23">
        <v>0</v>
      </c>
      <c r="J14" s="23">
        <v>0</v>
      </c>
      <c r="K14" s="25">
        <v>34.363900000000001</v>
      </c>
      <c r="L14" s="25">
        <v>20.2056</v>
      </c>
      <c r="M14" s="23">
        <f t="shared" si="1"/>
        <v>0.34363869797955138</v>
      </c>
      <c r="N14" s="23">
        <v>0</v>
      </c>
      <c r="Q14" s="23"/>
      <c r="R14" s="24"/>
      <c r="S14" s="24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4"/>
      <c r="AF14" s="24"/>
    </row>
    <row r="15" spans="1:32" x14ac:dyDescent="0.2">
      <c r="A15" s="23" t="s">
        <v>66</v>
      </c>
      <c r="B15" s="24" t="s">
        <v>67</v>
      </c>
      <c r="C15" s="24" t="s">
        <v>67</v>
      </c>
      <c r="D15" s="24">
        <v>2100</v>
      </c>
      <c r="E15" s="23">
        <v>7950764.8799999999</v>
      </c>
      <c r="F15" s="23">
        <v>29632.47</v>
      </c>
      <c r="G15" s="23">
        <v>0</v>
      </c>
      <c r="H15" s="23">
        <v>0</v>
      </c>
      <c r="I15" s="23">
        <v>0</v>
      </c>
      <c r="J15" s="23">
        <v>0</v>
      </c>
      <c r="K15" s="25">
        <v>0</v>
      </c>
      <c r="L15" s="25">
        <v>0</v>
      </c>
      <c r="M15" s="23">
        <f t="shared" si="1"/>
        <v>0</v>
      </c>
      <c r="N15" s="23">
        <v>0</v>
      </c>
      <c r="Q15" s="23"/>
      <c r="R15" s="24"/>
      <c r="S15" s="24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4"/>
      <c r="AF15" s="24"/>
    </row>
    <row r="16" spans="1:32" x14ac:dyDescent="0.2">
      <c r="A16" s="23" t="s">
        <v>68</v>
      </c>
      <c r="B16" s="24" t="s">
        <v>69</v>
      </c>
      <c r="C16" s="24" t="s">
        <v>69</v>
      </c>
      <c r="D16" s="24">
        <v>2100</v>
      </c>
      <c r="E16" s="23">
        <v>1.2</v>
      </c>
      <c r="F16" s="23">
        <v>20581501.18</v>
      </c>
      <c r="G16" s="23">
        <v>10371358.5</v>
      </c>
      <c r="H16" s="23">
        <v>1</v>
      </c>
      <c r="I16" s="23">
        <v>1</v>
      </c>
      <c r="J16" s="23">
        <v>0</v>
      </c>
      <c r="K16" s="25">
        <v>864279875</v>
      </c>
      <c r="L16" s="25">
        <v>50.3917</v>
      </c>
      <c r="M16" s="23">
        <f t="shared" si="1"/>
        <v>8642798.75</v>
      </c>
      <c r="N16" s="23">
        <f t="shared" si="0"/>
        <v>0</v>
      </c>
      <c r="Q16" s="23"/>
      <c r="R16" s="24"/>
      <c r="S16" s="24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24"/>
    </row>
    <row r="17" spans="1:32" x14ac:dyDescent="0.2">
      <c r="A17" s="23" t="s">
        <v>70</v>
      </c>
      <c r="B17" s="24" t="s">
        <v>71</v>
      </c>
      <c r="C17" s="24" t="s">
        <v>71</v>
      </c>
      <c r="D17" s="24">
        <v>2100</v>
      </c>
      <c r="E17" s="23">
        <v>0</v>
      </c>
      <c r="F17" s="23">
        <v>50000</v>
      </c>
      <c r="G17" s="23">
        <v>0</v>
      </c>
      <c r="H17" s="23">
        <v>0</v>
      </c>
      <c r="I17" s="23">
        <v>0</v>
      </c>
      <c r="J17" s="23">
        <v>0</v>
      </c>
      <c r="K17" s="25">
        <v>0</v>
      </c>
      <c r="L17" s="25">
        <v>0</v>
      </c>
      <c r="M17" s="23">
        <v>0</v>
      </c>
      <c r="N17" s="23">
        <v>0</v>
      </c>
      <c r="Q17" s="23"/>
      <c r="R17" s="24"/>
      <c r="S17" s="24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  <c r="AF17" s="24"/>
    </row>
    <row r="18" spans="1:32" x14ac:dyDescent="0.2">
      <c r="A18" s="23" t="s">
        <v>72</v>
      </c>
      <c r="B18" s="24" t="s">
        <v>73</v>
      </c>
      <c r="C18" s="24" t="s">
        <v>73</v>
      </c>
      <c r="D18" s="24">
        <v>2100</v>
      </c>
      <c r="E18" s="23">
        <v>0</v>
      </c>
      <c r="F18" s="23">
        <v>4768000</v>
      </c>
      <c r="G18" s="23">
        <v>0</v>
      </c>
      <c r="H18" s="23">
        <v>0</v>
      </c>
      <c r="I18" s="23">
        <v>0</v>
      </c>
      <c r="J18" s="23">
        <v>0</v>
      </c>
      <c r="K18" s="25">
        <v>0</v>
      </c>
      <c r="L18" s="25">
        <v>0</v>
      </c>
      <c r="M18" s="23">
        <v>0</v>
      </c>
      <c r="N18" s="23">
        <v>0</v>
      </c>
      <c r="Q18" s="23"/>
      <c r="R18" s="24"/>
      <c r="S18" s="24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4"/>
      <c r="AF18" s="24"/>
    </row>
    <row r="19" spans="1:32" x14ac:dyDescent="0.2">
      <c r="A19" s="23" t="s">
        <v>74</v>
      </c>
      <c r="B19" s="24" t="s">
        <v>75</v>
      </c>
      <c r="C19" s="24" t="s">
        <v>75</v>
      </c>
      <c r="D19" s="24">
        <v>2100</v>
      </c>
      <c r="E19" s="23">
        <v>41244357.479999997</v>
      </c>
      <c r="F19" s="23">
        <v>70873044.329999998</v>
      </c>
      <c r="G19" s="23">
        <v>21790487.469999999</v>
      </c>
      <c r="H19" s="23">
        <v>14</v>
      </c>
      <c r="I19" s="23">
        <v>14</v>
      </c>
      <c r="J19" s="23">
        <v>1</v>
      </c>
      <c r="K19" s="25">
        <v>52.832700000000003</v>
      </c>
      <c r="L19" s="25">
        <v>30.745799999999999</v>
      </c>
      <c r="M19" s="23">
        <f t="shared" si="1"/>
        <v>0.52832651061582259</v>
      </c>
      <c r="N19" s="23">
        <f t="shared" si="0"/>
        <v>7.1428571428571425E-2</v>
      </c>
      <c r="Q19" s="23"/>
      <c r="R19" s="24"/>
      <c r="S19" s="24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4"/>
      <c r="AF19" s="24"/>
    </row>
    <row r="20" spans="1:32" x14ac:dyDescent="0.2">
      <c r="A20" s="23" t="s">
        <v>76</v>
      </c>
      <c r="B20" s="24" t="s">
        <v>77</v>
      </c>
      <c r="C20" s="24" t="s">
        <v>77</v>
      </c>
      <c r="D20" s="24">
        <v>2100</v>
      </c>
      <c r="E20" s="23">
        <v>94099999.920000002</v>
      </c>
      <c r="F20" s="23">
        <v>94099999.920000002</v>
      </c>
      <c r="G20" s="23">
        <v>0</v>
      </c>
      <c r="H20" s="23">
        <v>0</v>
      </c>
      <c r="I20" s="23">
        <v>0</v>
      </c>
      <c r="J20" s="23">
        <v>0</v>
      </c>
      <c r="K20" s="25">
        <v>0</v>
      </c>
      <c r="L20" s="25">
        <v>0</v>
      </c>
      <c r="M20" s="23">
        <f t="shared" si="1"/>
        <v>0</v>
      </c>
      <c r="N20" s="23">
        <v>0</v>
      </c>
      <c r="Q20" s="23"/>
      <c r="R20" s="24"/>
      <c r="S20" s="24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24"/>
    </row>
    <row r="21" spans="1:32" x14ac:dyDescent="0.2">
      <c r="A21" s="23" t="s">
        <v>78</v>
      </c>
      <c r="B21" s="24" t="s">
        <v>79</v>
      </c>
      <c r="C21" s="24" t="s">
        <v>79</v>
      </c>
      <c r="D21" s="24">
        <v>2100</v>
      </c>
      <c r="E21" s="23">
        <v>96230101.799999997</v>
      </c>
      <c r="F21" s="23">
        <v>161116526.75</v>
      </c>
      <c r="G21" s="23">
        <v>24666284.960000001</v>
      </c>
      <c r="H21" s="23">
        <v>0</v>
      </c>
      <c r="I21" s="23">
        <v>0</v>
      </c>
      <c r="J21" s="23">
        <v>0</v>
      </c>
      <c r="K21" s="25">
        <v>25.6326</v>
      </c>
      <c r="L21" s="25">
        <v>15.3096</v>
      </c>
      <c r="M21" s="23">
        <f t="shared" si="1"/>
        <v>0.25632608194954648</v>
      </c>
      <c r="N21" s="23">
        <v>0</v>
      </c>
      <c r="Q21" s="23"/>
      <c r="R21" s="24"/>
      <c r="S21" s="24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4"/>
      <c r="AF21" s="24"/>
    </row>
    <row r="22" spans="1:32" x14ac:dyDescent="0.2">
      <c r="A22" s="23" t="s">
        <v>80</v>
      </c>
      <c r="B22" s="24" t="s">
        <v>81</v>
      </c>
      <c r="C22" s="24" t="s">
        <v>81</v>
      </c>
      <c r="D22" s="24">
        <v>2100</v>
      </c>
      <c r="E22" s="23">
        <v>9399999.9600000009</v>
      </c>
      <c r="F22" s="23">
        <v>25995307.890000001</v>
      </c>
      <c r="G22" s="23">
        <v>7535168.0599999996</v>
      </c>
      <c r="H22" s="23">
        <v>1</v>
      </c>
      <c r="I22" s="23">
        <v>1</v>
      </c>
      <c r="J22" s="23">
        <v>0</v>
      </c>
      <c r="K22" s="25">
        <v>80.1614</v>
      </c>
      <c r="L22" s="25">
        <v>28.986599999999999</v>
      </c>
      <c r="M22" s="23">
        <f t="shared" si="1"/>
        <v>0.80161362681537707</v>
      </c>
      <c r="N22" s="23">
        <f t="shared" si="0"/>
        <v>0</v>
      </c>
      <c r="Q22" s="23"/>
      <c r="R22" s="24"/>
      <c r="S22" s="24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F22" s="24"/>
    </row>
    <row r="23" spans="1:32" x14ac:dyDescent="0.2">
      <c r="A23" s="23" t="s">
        <v>82</v>
      </c>
      <c r="B23" s="24" t="s">
        <v>83</v>
      </c>
      <c r="C23" s="24" t="s">
        <v>83</v>
      </c>
      <c r="D23" s="24">
        <v>2100</v>
      </c>
      <c r="E23" s="23">
        <v>5797555.7999999998</v>
      </c>
      <c r="F23" s="23">
        <v>0</v>
      </c>
      <c r="G23" s="23">
        <v>0</v>
      </c>
      <c r="H23" s="23">
        <v>4</v>
      </c>
      <c r="I23" s="23">
        <v>4</v>
      </c>
      <c r="J23" s="23">
        <v>2</v>
      </c>
      <c r="K23" s="25">
        <v>0</v>
      </c>
      <c r="L23" s="25">
        <v>0</v>
      </c>
      <c r="M23" s="23">
        <f t="shared" si="1"/>
        <v>0</v>
      </c>
      <c r="N23" s="23">
        <f t="shared" si="0"/>
        <v>0.5</v>
      </c>
      <c r="Q23" s="23"/>
      <c r="R23" s="24"/>
      <c r="S23" s="24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/>
      <c r="AF23" s="24"/>
    </row>
    <row r="24" spans="1:32" x14ac:dyDescent="0.2">
      <c r="A24" s="23" t="s">
        <v>84</v>
      </c>
      <c r="B24" s="24" t="s">
        <v>85</v>
      </c>
      <c r="C24" s="24" t="s">
        <v>85</v>
      </c>
      <c r="D24" s="24">
        <v>2100</v>
      </c>
      <c r="E24" s="23">
        <v>1149999.96</v>
      </c>
      <c r="F24" s="23">
        <v>1149999.96</v>
      </c>
      <c r="G24" s="23">
        <v>0</v>
      </c>
      <c r="H24" s="23">
        <v>0</v>
      </c>
      <c r="I24" s="23">
        <v>0</v>
      </c>
      <c r="J24" s="23">
        <v>0</v>
      </c>
      <c r="K24" s="25">
        <v>0</v>
      </c>
      <c r="L24" s="25">
        <v>0</v>
      </c>
      <c r="M24" s="23">
        <f t="shared" si="1"/>
        <v>0</v>
      </c>
      <c r="N24" s="23">
        <v>0</v>
      </c>
      <c r="Q24" s="23"/>
      <c r="R24" s="24"/>
      <c r="S24" s="24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  <c r="AF24" s="24"/>
    </row>
    <row r="25" spans="1:32" x14ac:dyDescent="0.2">
      <c r="A25" s="23" t="s">
        <v>72</v>
      </c>
      <c r="B25" s="24" t="s">
        <v>73</v>
      </c>
      <c r="C25" s="24" t="s">
        <v>73</v>
      </c>
      <c r="D25" s="24">
        <v>2100</v>
      </c>
      <c r="E25" s="23">
        <v>61865.64</v>
      </c>
      <c r="F25" s="23">
        <v>47256301.149999999</v>
      </c>
      <c r="G25" s="23">
        <v>34947390.329999998</v>
      </c>
      <c r="H25" s="23">
        <v>0</v>
      </c>
      <c r="I25" s="23">
        <v>0</v>
      </c>
      <c r="J25" s="23">
        <v>0</v>
      </c>
      <c r="K25" s="25">
        <v>56489.176099999997</v>
      </c>
      <c r="L25" s="25">
        <v>73.9529</v>
      </c>
      <c r="M25" s="23">
        <f t="shared" si="1"/>
        <v>564.89176108094898</v>
      </c>
      <c r="N25" s="23">
        <v>0</v>
      </c>
      <c r="Q25" s="23"/>
      <c r="R25" s="24"/>
      <c r="S25" s="24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  <c r="AF25" s="24"/>
    </row>
    <row r="26" spans="1:32" x14ac:dyDescent="0.2">
      <c r="A26" s="23" t="s">
        <v>86</v>
      </c>
      <c r="B26" s="24" t="s">
        <v>87</v>
      </c>
      <c r="C26" s="24" t="s">
        <v>87</v>
      </c>
      <c r="D26" s="24">
        <v>2100</v>
      </c>
      <c r="E26" s="23">
        <v>1200000</v>
      </c>
      <c r="F26" s="23">
        <v>3498566.23</v>
      </c>
      <c r="G26" s="23">
        <v>1091517.93</v>
      </c>
      <c r="H26" s="23">
        <v>380</v>
      </c>
      <c r="I26" s="23">
        <v>380</v>
      </c>
      <c r="J26" s="23">
        <v>0</v>
      </c>
      <c r="K26" s="25">
        <v>90.959800000000001</v>
      </c>
      <c r="L26" s="25">
        <v>31.199000000000002</v>
      </c>
      <c r="M26" s="23">
        <f t="shared" si="1"/>
        <v>0.9095982749999999</v>
      </c>
      <c r="N26" s="23">
        <f t="shared" si="0"/>
        <v>0</v>
      </c>
      <c r="Q26" s="23"/>
      <c r="R26" s="24"/>
      <c r="S26" s="24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/>
      <c r="AF26" s="24"/>
    </row>
    <row r="27" spans="1:32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3"/>
      <c r="N27" s="24"/>
      <c r="Q27" s="23"/>
      <c r="R27" s="24"/>
      <c r="S27" s="24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4"/>
      <c r="AF27" s="24"/>
    </row>
    <row r="28" spans="1:32" x14ac:dyDescent="0.2"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x14ac:dyDescent="0.2"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F23" sqref="F23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PK</vt:lpstr>
      <vt:lpstr>Instructivo_PK</vt:lpstr>
      <vt:lpstr>PK!Área_de_impresión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2017-03-30T22:21:48Z</cp:lastPrinted>
  <dcterms:created xsi:type="dcterms:W3CDTF">2014-10-22T05:35:08Z</dcterms:created>
  <dcterms:modified xsi:type="dcterms:W3CDTF">2017-10-30T17:44:42Z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