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3ER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E20" i="1"/>
  <c r="D20" i="1"/>
  <c r="D21" i="1" s="1"/>
  <c r="D22" i="1" s="1"/>
  <c r="D30" i="1" s="1"/>
  <c r="C41" i="1"/>
  <c r="C20" i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<sst xmlns="http://schemas.openxmlformats.org/spreadsheetml/2006/main" count="67" uniqueCount="47">
  <si>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</si>
  <si>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</si>
  <si>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</si>
  <si>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</si>
  <si>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</si>
  <si>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</si>
  <si>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</si>
  <si>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</si>
  <si>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</si>
  <si>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</si>
  <si>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</si>
  <si>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</si>
  <si>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</si>
  <si>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</si>
  <si>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</si>
  <si>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</si>
  <si>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</si>
  <si>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</si>
  <si>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</si>
  <si>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</si>
  <si>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</si>
  <si>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</si>
  <si>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</si>
  <si>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</si>
  <si>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</si>
  <si>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</si>
  <si>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</si>
  <si>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</si>
  <si>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</si>
  <si>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</si>
  <si>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</si>
  <si>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</si>
  <si>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</si>
  <si>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</si>
  <si>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</si>
  <si>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</si>
  <si>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</si>
  <si>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</si>
  <si>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</si>
  <si>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</si>
  <si>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</si>
  <si>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</si>
  <si>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DE AGUA POTABLE Y ALCANTARILLADO SAN MIGUEL DE ALLENDE, GTO. 
Balance Presupuestario - LDF
al 30 de Septiembre de 2017
PESOS</t>
  </si>
  <si>
    <t>Bajo protesta de decir verdad declaramos que los Estados Financieros y sus notas, son razonablemente correctos y son responsabilidad del emisor.</t>
  </si>
  <si>
    <t>_________________________</t>
  </si>
  <si>
    <t>ENCARGADA DIRECTORA ADMINISTRATIVA
C. AMERICA MARGARITA BUSTAMANTE CANO</t>
  </si>
  <si>
    <t>DIRECTOR GENERAL
ING. JUAN ANTONIO JARAMILLO VILLALOBOS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</si>
</sst>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8" fillId="0" borderId="0" xfId="2" applyFont="1" applyAlignment="1" applyProtection="1">
      <alignment vertical="top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  <xf numFmtId="0" fontId="8" fillId="0" borderId="0" xfId="2" applyFont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31" workbookViewId="0">
      <selection activeCell="D64" activeCellId="1" sqref="D50 D6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116395338</v>
      </c>
      <c r="D7" s="8">
        <f t="shared" ref="D7:E7" si="0">SUM(D8:D10)</f>
        <v>88853560.609999999</v>
      </c>
      <c r="E7" s="8">
        <f t="shared" si="0"/>
        <v>88853560.609999999</v>
      </c>
    </row>
    <row r="8" spans="1:6" x14ac:dyDescent="0.2">
      <c r="A8" s="6"/>
      <c r="B8" s="9" t="s">
        <v>5</v>
      </c>
      <c r="C8" s="10">
        <v>92175338</v>
      </c>
      <c r="D8" s="10">
        <v>82100529.480000004</v>
      </c>
      <c r="E8" s="10">
        <v>82100529.480000004</v>
      </c>
    </row>
    <row r="9" spans="1:6" x14ac:dyDescent="0.2">
      <c r="A9" s="6"/>
      <c r="B9" s="9" t="s">
        <v>6</v>
      </c>
      <c r="C9" s="10">
        <v>24220000</v>
      </c>
      <c r="D9" s="10">
        <v>6753031.1299999999</v>
      </c>
      <c r="E9" s="10">
        <v>6753031.1299999999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116395338</v>
      </c>
      <c r="D12" s="8">
        <f t="shared" ref="D12:E12" si="1">SUM(D13:D14)</f>
        <v>70021820.890000001</v>
      </c>
      <c r="E12" s="8">
        <f t="shared" si="1"/>
        <v>70021820.890000001</v>
      </c>
      <c r="F12" s="24"/>
    </row>
    <row r="13" spans="1:6" x14ac:dyDescent="0.2">
      <c r="A13" s="6"/>
      <c r="B13" s="9" t="s">
        <v>9</v>
      </c>
      <c r="C13" s="10">
        <v>92395338</v>
      </c>
      <c r="D13" s="10">
        <v>58634753.159999996</v>
      </c>
      <c r="E13" s="10">
        <v>58634753.159999996</v>
      </c>
    </row>
    <row r="14" spans="1:6" x14ac:dyDescent="0.2">
      <c r="A14" s="6"/>
      <c r="B14" s="9" t="s">
        <v>10</v>
      </c>
      <c r="C14" s="10">
        <v>24000000</v>
      </c>
      <c r="D14" s="10">
        <v>11387067.73</v>
      </c>
      <c r="E14" s="10">
        <v>11387067.73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18831739.719999999</v>
      </c>
      <c r="E20" s="8">
        <f>E7-E12+E16</f>
        <v>18831739.719999999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18831739.719999999</v>
      </c>
      <c r="E21" s="8">
        <f t="shared" si="2"/>
        <v>18831739.719999999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18831739.719999999</v>
      </c>
      <c r="E22" s="8">
        <f>E21-E16</f>
        <v>18831739.719999999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18831739.719999999</v>
      </c>
      <c r="E30" s="8">
        <f t="shared" si="4"/>
        <v>18831739.719999999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92175338</v>
      </c>
      <c r="D45" s="10">
        <v>82100529.480000004</v>
      </c>
      <c r="E45" s="10">
        <v>82100529.480000004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92395338</v>
      </c>
      <c r="D50" s="10">
        <v>58634753.159999996</v>
      </c>
      <c r="E50" s="10">
        <v>58634753.159999996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-220000</v>
      </c>
      <c r="D54" s="8">
        <f t="shared" ref="D54:E54" si="9">D45+D46-D50+D52</f>
        <v>23465776.320000008</v>
      </c>
      <c r="E54" s="8">
        <f t="shared" si="9"/>
        <v>23465776.320000008</v>
      </c>
    </row>
    <row r="55" spans="1:5" x14ac:dyDescent="0.2">
      <c r="A55" s="6"/>
      <c r="B55" s="7" t="s">
        <v>36</v>
      </c>
      <c r="C55" s="8">
        <f>C54-C46</f>
        <v>-220000</v>
      </c>
      <c r="D55" s="8">
        <f t="shared" ref="D55:E55" si="10">D54-D46</f>
        <v>23465776.320000008</v>
      </c>
      <c r="E55" s="8">
        <f t="shared" si="10"/>
        <v>23465776.320000008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24000000</v>
      </c>
      <c r="D59" s="10">
        <v>6753031.1299999999</v>
      </c>
      <c r="E59" s="10">
        <v>6753031.1299999999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24000000</v>
      </c>
      <c r="D64" s="10">
        <v>11387067.73</v>
      </c>
      <c r="E64" s="10">
        <v>11387067.73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-4634036.6000000006</v>
      </c>
      <c r="E68" s="8">
        <f>E59+E60-E64-E66</f>
        <v>-4634036.6000000006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-4634036.6000000006</v>
      </c>
      <c r="E69" s="8">
        <f t="shared" si="12"/>
        <v>-4634036.6000000006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37" t="s">
        <v>43</v>
      </c>
    </row>
    <row r="76" spans="1:5" x14ac:dyDescent="0.2">
      <c r="B76" s="38" t="s">
        <v>44</v>
      </c>
      <c r="C76" s="39"/>
      <c r="D76" s="39" t="s">
        <v>44</v>
      </c>
    </row>
    <row r="77" spans="1:5" ht="67.5" x14ac:dyDescent="0.2">
      <c r="B77" s="40" t="s">
        <v>45</v>
      </c>
      <c r="C77" s="41"/>
      <c r="D77" s="40" t="s">
        <v>46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2017-01-11T17:21:42Z</dcterms:created>
  <dcterms:modified xsi:type="dcterms:W3CDTF">2017-10-26T15:58:42Z</dcterms:modified>
</cp:coreProperties>
</file>