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F78" i="3" s="1"/>
  <c r="E6" i="3"/>
  <c r="C6" i="3"/>
  <c r="C44" i="3" s="1"/>
  <c r="C59" i="3" s="1"/>
  <c r="B6" i="3"/>
  <c r="B44" i="3" s="1"/>
  <c r="B59" i="3" s="1"/>
  <c r="E44" i="3" l="1"/>
  <c r="E56" i="3" s="1"/>
  <c r="E78" i="3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<sst xmlns="http://schemas.openxmlformats.org/spreadsheetml/2006/main" count="127" uniqueCount="125">
  <si>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</si>
  <si>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</si>
  <si>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</si>
  <si>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</si>
  <si>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</si>
  <si>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</si>
  <si>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</si>
  <si>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</si>
  <si>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</si>
  <si>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</si>
  <si>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</si>
  <si>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</si>
  <si>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</si>
  <si>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</si>
  <si>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</si>
  <si>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</si>
  <si>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</si>
  <si>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</si>
  <si>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</si>
  <si>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</si>
  <si>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</si>
  <si>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</si>
  <si>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</si>
  <si>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</si>
  <si>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</si>
  <si>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</si>
  <si>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</si>
  <si>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</si>
  <si>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</si>
  <si>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</si>
  <si>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</si>
  <si>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</si>
  <si>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</si>
  <si>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</si>
  <si>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</si>
  <si>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</si>
  <si>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</si>
  <si>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</si>
  <si>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</si>
  <si>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</si>
  <si>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</si>
  <si>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</si>
  <si>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</si>
  <si>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</si>
  <si>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</si>
  <si>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</si>
  <si>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</si>
  <si>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</si>
  <si>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</si>
  <si>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</si>
  <si>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</si>
  <si>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</si>
  <si>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</si>
  <si>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</si>
  <si>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</si>
  <si>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</si>
  <si>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</si>
  <si>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</si>
  <si>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</si>
  <si>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</si>
  <si>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</si>
  <si>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</si>
  <si>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</si>
  <si>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</si>
  <si>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</si>
  <si>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</si>
  <si>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</si>
  <si>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</si>
  <si>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</si>
  <si>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</si>
  <si>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</si>
  <si>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</si>
  <si>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</si>
  <si>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</si>
  <si>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</si>
  <si>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</si>
  <si>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</si>
  <si>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</si>
  <si>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</si>
  <si>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</si>
  <si>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</si>
  <si>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</si>
  <si>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</si>
  <si>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</si>
  <si>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</si>
  <si>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</si>
  <si>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</si>
  <si>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</si>
  <si>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</si>
  <si>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</si>
  <si>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</si>
  <si>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</si>
  <si>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</si>
  <si>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</si>
  <si>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</si>
  <si>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</si>
  <si>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</si>
  <si>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</si>
  <si>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</si>
  <si>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</si>
  <si>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</si>
  <si>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</si>
  <si>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</si>
  <si>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</si>
  <si>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</si>
  <si>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</si>
  <si>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</si>
  <si>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</si>
  <si>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</si>
  <si>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</si>
  <si>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</si>
  <si>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</si>
  <si>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</si>
  <si>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</si>
  <si>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</si>
  <si>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</si>
  <si>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</si>
  <si>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</si>
  <si>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</si>
  <si>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ATENCIÓN A LA JUVENTUD DE SAN MIGUEL ALLENDE, GTO.
Estado de Situación Financiera Detallado - LDF
al 30 de Septiembre de 2017 y al 31 de Diciembre de 2016
PESOS</t>
  </si>
  <si>
    <t>Titular</t>
  </si>
  <si>
    <t>_________________________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</si>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</sst>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="120" zoomScaleNormal="120" workbookViewId="0">
      <selection activeCell="B92" sqref="B92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5" t="s">
        <v>0</v>
      </c>
      <c r="B2" s="6">
        <v>2017</v>
      </c>
      <c r="C2" s="6">
        <v>2016</v>
      </c>
      <c r="D2" s="5" t="s">
        <v>0</v>
      </c>
      <c r="E2" s="6">
        <v>2017</v>
      </c>
      <c r="F2" s="6">
        <v>2016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250438.49</v>
      </c>
      <c r="C6" s="13">
        <f>SUM(C7:C13)</f>
        <v>100817.05</v>
      </c>
      <c r="D6" s="9" t="s">
        <v>6</v>
      </c>
      <c r="E6" s="13">
        <f>SUM(E7:E15)</f>
        <v>14618.529999999999</v>
      </c>
      <c r="F6" s="13">
        <f>SUM(F7:F15)</f>
        <v>12629.52</v>
      </c>
    </row>
    <row r="7" spans="1:6" x14ac:dyDescent="0.2">
      <c r="A7" s="14" t="s">
        <v>7</v>
      </c>
      <c r="B7" s="13"/>
      <c r="C7" s="13"/>
      <c r="D7" s="15" t="s">
        <v>8</v>
      </c>
      <c r="E7" s="13"/>
      <c r="F7" s="13"/>
    </row>
    <row r="8" spans="1:6" x14ac:dyDescent="0.2">
      <c r="A8" s="14" t="s">
        <v>9</v>
      </c>
      <c r="B8" s="13"/>
      <c r="C8" s="13"/>
      <c r="D8" s="15" t="s">
        <v>10</v>
      </c>
      <c r="E8" s="13">
        <v>2799.39</v>
      </c>
      <c r="F8" s="13">
        <v>4822.3900000000003</v>
      </c>
    </row>
    <row r="9" spans="1:6" x14ac:dyDescent="0.2">
      <c r="A9" s="14" t="s">
        <v>11</v>
      </c>
      <c r="B9" s="13">
        <v>250438.49</v>
      </c>
      <c r="C9" s="13">
        <v>100817.05</v>
      </c>
      <c r="D9" s="15" t="s">
        <v>12</v>
      </c>
      <c r="E9" s="13"/>
      <c r="F9" s="13"/>
    </row>
    <row r="10" spans="1:6" x14ac:dyDescent="0.2">
      <c r="A10" s="14" t="s">
        <v>13</v>
      </c>
      <c r="B10" s="13"/>
      <c r="C10" s="13"/>
      <c r="D10" s="15" t="s">
        <v>14</v>
      </c>
      <c r="E10" s="13"/>
      <c r="F10" s="13"/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11819.14</v>
      </c>
      <c r="F13" s="13">
        <v>7807.13</v>
      </c>
    </row>
    <row r="14" spans="1:6" x14ac:dyDescent="0.2">
      <c r="A14" s="7" t="s">
        <v>21</v>
      </c>
      <c r="B14" s="13">
        <f>SUM(B15:B21)</f>
        <v>4775.7199999999993</v>
      </c>
      <c r="C14" s="13">
        <f>SUM(C15:C21)</f>
        <v>-1224.28</v>
      </c>
      <c r="D14" s="15" t="s">
        <v>22</v>
      </c>
      <c r="E14" s="13"/>
      <c r="F14" s="13"/>
    </row>
    <row r="15" spans="1:6" x14ac:dyDescent="0.2">
      <c r="A15" s="14" t="s">
        <v>23</v>
      </c>
      <c r="B15" s="13"/>
      <c r="C15" s="13"/>
      <c r="D15" s="15" t="s">
        <v>24</v>
      </c>
      <c r="E15" s="13">
        <v>0</v>
      </c>
      <c r="F15" s="13">
        <v>0</v>
      </c>
    </row>
    <row r="16" spans="1:6" x14ac:dyDescent="0.2">
      <c r="A16" s="14" t="s">
        <v>25</v>
      </c>
      <c r="B16" s="13"/>
      <c r="C16" s="13"/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-1281.5999999999999</v>
      </c>
      <c r="C17" s="13">
        <v>-1281.5999999999999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6000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57.32</v>
      </c>
      <c r="C21" s="13">
        <v>57.32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5236</v>
      </c>
      <c r="C22" s="13">
        <f>SUM(C23:C27)</f>
        <v>5236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>
        <v>5236</v>
      </c>
      <c r="C23" s="13">
        <v>5236</v>
      </c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/>
      <c r="C24" s="13"/>
      <c r="D24" s="9" t="s">
        <v>42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/>
      <c r="C26" s="13"/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0</v>
      </c>
      <c r="F27" s="13">
        <v>0</v>
      </c>
    </row>
    <row r="28" spans="1:6" ht="22.5" x14ac:dyDescent="0.2">
      <c r="A28" s="7" t="s">
        <v>49</v>
      </c>
      <c r="B28" s="13">
        <f>SUM(B29:B33)</f>
        <v>0</v>
      </c>
      <c r="C28" s="13">
        <f>SUM(C29:C33)</f>
        <v>0</v>
      </c>
      <c r="D28" s="9" t="s">
        <v>50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51</v>
      </c>
      <c r="B29" s="13">
        <v>0</v>
      </c>
      <c r="C29" s="13">
        <v>0</v>
      </c>
      <c r="D29" s="15" t="s">
        <v>52</v>
      </c>
      <c r="E29" s="13"/>
      <c r="F29" s="13"/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x14ac:dyDescent="0.2">
      <c r="A38" s="7" t="s">
        <v>69</v>
      </c>
      <c r="B38" s="13">
        <f>SUM(B39:B42)</f>
        <v>0</v>
      </c>
      <c r="C38" s="13">
        <f>SUM(C39:C42)</f>
        <v>0</v>
      </c>
      <c r="D38" s="15" t="s">
        <v>70</v>
      </c>
      <c r="E38" s="13">
        <v>0</v>
      </c>
      <c r="F38" s="13">
        <v>0</v>
      </c>
    </row>
    <row r="39" spans="1:6" x14ac:dyDescent="0.2">
      <c r="A39" s="14" t="s">
        <v>71</v>
      </c>
      <c r="B39" s="13"/>
      <c r="C39" s="13"/>
      <c r="D39" s="9" t="s">
        <v>72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x14ac:dyDescent="0.2">
      <c r="A42" s="14" t="s">
        <v>77</v>
      </c>
      <c r="B42" s="13"/>
      <c r="C42" s="13"/>
      <c r="D42" s="15" t="s">
        <v>78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79</v>
      </c>
      <c r="B44" s="11">
        <f>B6+B14+B22+B28+B34+B35+B38</f>
        <v>260450.21</v>
      </c>
      <c r="C44" s="11">
        <f>C6+C14+C22+C28+C34+C35+C38</f>
        <v>104828.77</v>
      </c>
      <c r="D44" s="12" t="s">
        <v>80</v>
      </c>
      <c r="E44" s="11">
        <f>E6+E16+E20+E23+E24+E28+E35+E39</f>
        <v>14618.529999999999</v>
      </c>
      <c r="F44" s="11">
        <f>F6+F16+F20+F23+F24+F28+F35+F39</f>
        <v>12629.52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x14ac:dyDescent="0.2">
      <c r="A47" s="17" t="s">
        <v>83</v>
      </c>
      <c r="B47" s="13">
        <v>0</v>
      </c>
      <c r="C47" s="13">
        <v>0</v>
      </c>
      <c r="D47" s="9" t="s">
        <v>84</v>
      </c>
      <c r="E47" s="13">
        <v>0</v>
      </c>
      <c r="F47" s="13">
        <v>0</v>
      </c>
    </row>
    <row r="48" spans="1:6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x14ac:dyDescent="0.2">
      <c r="A49" s="17" t="s">
        <v>87</v>
      </c>
      <c r="B49" s="13">
        <v>0</v>
      </c>
      <c r="C49" s="13">
        <v>0</v>
      </c>
      <c r="D49" s="9" t="s">
        <v>88</v>
      </c>
      <c r="E49" s="13">
        <v>0</v>
      </c>
      <c r="F49" s="13">
        <v>0</v>
      </c>
    </row>
    <row r="50" spans="1:6" x14ac:dyDescent="0.2">
      <c r="A50" s="17" t="s">
        <v>89</v>
      </c>
      <c r="B50" s="13">
        <v>524689.26</v>
      </c>
      <c r="C50" s="13">
        <v>483776.64</v>
      </c>
      <c r="D50" s="9" t="s">
        <v>90</v>
      </c>
      <c r="E50" s="13">
        <v>0</v>
      </c>
      <c r="F50" s="13">
        <v>0</v>
      </c>
    </row>
    <row r="51" spans="1:6" ht="12.75" customHeight="1" x14ac:dyDescent="0.2">
      <c r="A51" s="17" t="s">
        <v>91</v>
      </c>
      <c r="B51" s="13">
        <v>156657</v>
      </c>
      <c r="C51" s="13">
        <v>156657</v>
      </c>
      <c r="D51" s="9" t="s">
        <v>92</v>
      </c>
      <c r="E51" s="13">
        <v>0</v>
      </c>
      <c r="F51" s="13">
        <v>0</v>
      </c>
    </row>
    <row r="52" spans="1:6" x14ac:dyDescent="0.2">
      <c r="A52" s="17" t="s">
        <v>93</v>
      </c>
      <c r="B52" s="13">
        <v>-180797.58</v>
      </c>
      <c r="C52" s="13">
        <v>-180797.58</v>
      </c>
      <c r="D52" s="9" t="s">
        <v>94</v>
      </c>
      <c r="E52" s="13">
        <v>0</v>
      </c>
      <c r="F52" s="13">
        <v>0</v>
      </c>
    </row>
    <row r="53" spans="1:6" x14ac:dyDescent="0.2">
      <c r="A53" s="17" t="s">
        <v>95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99</v>
      </c>
      <c r="E56" s="11">
        <f>E54+E44</f>
        <v>14618.529999999999</v>
      </c>
      <c r="F56" s="11">
        <f>F54+F44</f>
        <v>12629.52</v>
      </c>
    </row>
    <row r="57" spans="1:6" x14ac:dyDescent="0.2">
      <c r="A57" s="16" t="s">
        <v>100</v>
      </c>
      <c r="B57" s="11">
        <f>SUM(B47:B55)</f>
        <v>500548.68000000005</v>
      </c>
      <c r="C57" s="11">
        <f>SUM(C47:C55)</f>
        <v>459636.06000000006</v>
      </c>
      <c r="D57" s="9"/>
      <c r="E57" s="13"/>
      <c r="F57" s="13"/>
    </row>
    <row r="58" spans="1:6" x14ac:dyDescent="0.2">
      <c r="A58" s="17"/>
      <c r="B58" s="13"/>
      <c r="C58" s="13"/>
      <c r="D58" s="12" t="s">
        <v>101</v>
      </c>
      <c r="E58" s="13"/>
      <c r="F58" s="13"/>
    </row>
    <row r="59" spans="1:6" x14ac:dyDescent="0.2">
      <c r="A59" s="16" t="s">
        <v>102</v>
      </c>
      <c r="B59" s="11">
        <f>B44+B57</f>
        <v>760998.89</v>
      </c>
      <c r="C59" s="11">
        <f>C44+C57</f>
        <v>564464.83000000007</v>
      </c>
      <c r="D59" s="12"/>
      <c r="E59" s="13"/>
      <c r="F59" s="13"/>
    </row>
    <row r="60" spans="1:6" x14ac:dyDescent="0.2">
      <c r="A60" s="17"/>
      <c r="B60" s="13"/>
      <c r="C60" s="13"/>
      <c r="D60" s="12" t="s">
        <v>103</v>
      </c>
      <c r="E60" s="13">
        <f>SUM(E61:E63)</f>
        <v>61437.21</v>
      </c>
      <c r="F60" s="13">
        <f>SUM(F61:F63)</f>
        <v>61437.21</v>
      </c>
    </row>
    <row r="61" spans="1:6" x14ac:dyDescent="0.2">
      <c r="A61" s="17"/>
      <c r="B61" s="13"/>
      <c r="C61" s="13"/>
      <c r="D61" s="9" t="s">
        <v>104</v>
      </c>
      <c r="E61" s="13">
        <v>0</v>
      </c>
      <c r="F61" s="13">
        <v>0</v>
      </c>
    </row>
    <row r="62" spans="1:6" x14ac:dyDescent="0.2">
      <c r="A62" s="17"/>
      <c r="B62" s="13"/>
      <c r="C62" s="13"/>
      <c r="D62" s="9" t="s">
        <v>105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106</v>
      </c>
      <c r="E63" s="13">
        <v>61437.21</v>
      </c>
      <c r="F63" s="13">
        <v>61437.21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107</v>
      </c>
      <c r="E65" s="13">
        <f>SUM(E66:E70)</f>
        <v>684943.14999999991</v>
      </c>
      <c r="F65" s="13">
        <f>SUM(F66:F70)</f>
        <v>490398.1</v>
      </c>
    </row>
    <row r="66" spans="1:6" x14ac:dyDescent="0.2">
      <c r="A66" s="17"/>
      <c r="B66" s="13"/>
      <c r="C66" s="13"/>
      <c r="D66" s="9" t="s">
        <v>108</v>
      </c>
      <c r="E66" s="13">
        <v>194545.05</v>
      </c>
      <c r="F66" s="13">
        <v>267125.86</v>
      </c>
    </row>
    <row r="67" spans="1:6" x14ac:dyDescent="0.2">
      <c r="A67" s="17"/>
      <c r="B67" s="13"/>
      <c r="C67" s="13"/>
      <c r="D67" s="9" t="s">
        <v>109</v>
      </c>
      <c r="E67" s="13">
        <v>490398.1</v>
      </c>
      <c r="F67" s="13">
        <v>223272.24</v>
      </c>
    </row>
    <row r="68" spans="1:6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112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116</v>
      </c>
      <c r="E76" s="11">
        <f>E60+E65+E72</f>
        <v>746380.35999999987</v>
      </c>
      <c r="F76" s="11">
        <f>F60+F65+F72</f>
        <v>551835.30999999994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117</v>
      </c>
      <c r="E78" s="11">
        <f>E56+E76</f>
        <v>760998.8899999999</v>
      </c>
      <c r="F78" s="11">
        <f>F56+F76</f>
        <v>564464.82999999996</v>
      </c>
    </row>
    <row r="79" spans="1:6" x14ac:dyDescent="0.2">
      <c r="A79" s="19"/>
      <c r="B79" s="20"/>
      <c r="C79" s="20"/>
      <c r="D79" s="21"/>
      <c r="E79" s="20"/>
      <c r="F79" s="20"/>
    </row>
    <row r="84" spans="1:4" x14ac:dyDescent="0.2">
      <c r="A84" s="25" t="s">
        <v>120</v>
      </c>
      <c r="D84" s="25" t="s">
        <v>123</v>
      </c>
    </row>
    <row r="85" spans="1:4" x14ac:dyDescent="0.2">
      <c r="A85" s="25" t="s">
        <v>121</v>
      </c>
      <c r="D85" s="27" t="s">
        <v>121</v>
      </c>
    </row>
    <row r="86" spans="1:4" x14ac:dyDescent="0.2">
      <c r="A86" s="26" t="s">
        <v>122</v>
      </c>
      <c r="D86" s="26" t="s">
        <v>124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2017-10-19T00:39:40Z</cp:lastPrinted>
  <dcterms:created xsi:type="dcterms:W3CDTF">2017-01-11T17:17:46Z</dcterms:created>
  <dcterms:modified xsi:type="dcterms:W3CDTF">2017-10-19T00:58:42Z</dcterms:modified>
</cp:coreProperties>
</file>