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Contabilidad\CUENTAS PUBLICAS\2017\IMPLANSMA_3 INF FIN TRIM 2017\INF TRIM  3 2017\"/>
    </mc:Choice>
  </mc:AlternateContent>
  <bookViews>
    <workbookView xWindow="0" yWindow="0" windowWidth="24000" windowHeight="9735"/>
  </bookViews>
  <sheets>
    <sheet name="ECSF" sheetId="4" r:id="rId1"/>
    <sheet name="Instructivo_ECSF" sheetId="6" state="hidden" r:id="rId2"/>
  </sheets>
  <definedNames>
    <definedName name="_xlnm._FilterDatabase" localSheetId="0" hidden="1">ECSF!$A$2:$D$195</definedName>
    <definedName name="_xlnm.Print_Area" localSheetId="0">ECSF!$A$1:$E$203</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55" i="4"/>
  <c r="C49" i="4"/>
  <c r="C44" i="4"/>
  <c r="C38" i="4"/>
  <c r="C35" i="4"/>
  <c r="C33" i="4"/>
  <c r="C27" i="4"/>
  <c r="C21" i="4"/>
  <c r="C13" i="4"/>
  <c r="C5" i="4"/>
  <c r="D43" i="4" l="1"/>
  <c r="C43" i="4"/>
  <c r="D4" i="4"/>
  <c r="C4" i="4"/>
  <c r="D173" i="4"/>
  <c r="C3" i="4"/>
  <c r="C173" i="4"/>
  <c r="D3" i="4" l="1"/>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<sst xmlns="http://schemas.openxmlformats.org/spreadsheetml/2006/main" count="219" uniqueCount="218">
  <si>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</si>
  <si>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</si>
  <si>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</si>
  <si>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</si>
  <si>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</si>
  <si>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</si>
  <si>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</si>
  <si>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</si>
  <si>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</si>
  <si>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</si>
  <si>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</si>
  <si>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</si>
  <si>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</si>
  <si>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</si>
  <si>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</si>
  <si>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</si>
  <si>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</si>
  <si>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</si>
  <si>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</si>
  <si>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</si>
  <si>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</si>
  <si>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</si>
  <si>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</si>
  <si>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</si>
  <si>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</si>
  <si>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</si>
  <si>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</si>
  <si>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</si>
  <si>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</si>
  <si>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</si>
  <si>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</si>
  <si>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</si>
  <si>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</si>
  <si>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</si>
  <si>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</si>
  <si>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</si>
  <si>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</si>
  <si>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</si>
  <si>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</si>
  <si>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</si>
  <si>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</si>
  <si>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</si>
  <si>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</si>
  <si>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</si>
  <si>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</si>
  <si>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</si>
  <si>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</si>
  <si>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</si>
  <si>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</si>
  <si>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</si>
  <si>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</si>
  <si>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</si>
  <si>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</si>
  <si>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</si>
  <si>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</si>
  <si>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</si>
  <si>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</si>
  <si>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</si>
  <si>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</si>
  <si>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</si>
  <si>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</si>
  <si>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</si>
  <si>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</si>
  <si>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</si>
  <si>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</si>
  <si>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</si>
  <si>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</si>
  <si>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</si>
  <si>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</si>
  <si>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</si>
  <si>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</si>
  <si>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</si>
  <si>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</si>
  <si>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</si>
  <si>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</si>
  <si>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</si>
  <si>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</si>
  <si>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</si>
  <si>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</si>
  <si>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</si>
  <si>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</si>
  <si>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</si>
  <si>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</si>
  <si>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</si>
  <si>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</si>
  <si>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</si>
  <si>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</si>
  <si>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</si>
  <si>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</si>
  <si>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</si>
  <si>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</si>
  <si>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</si>
  <si>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</si>
  <si>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</si>
  <si>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</si>
  <si>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</si>
  <si>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</si>
  <si>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</si>
  <si>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</si>
  <si>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</si>
  <si>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</si>
  <si>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</si>
  <si>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</si>
  <si>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</si>
  <si>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</si>
  <si>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</si>
  <si>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</si>
  <si>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</si>
  <si>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</si>
  <si>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</si>
  <si>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</si>
  <si>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</si>
  <si>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</si>
  <si>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</si>
  <si>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</si>
  <si>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</si>
  <si>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</si>
  <si>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</si>
  <si>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</si>
  <si>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</si>
  <si>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</si>
  <si>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</si>
  <si>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</si>
  <si>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</si>
  <si>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</si>
  <si>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</si>
  <si>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</si>
  <si>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</si>
  <si>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</si>
  <si>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</si>
  <si>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</si>
  <si>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</si>
  <si>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</si>
  <si>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</si>
  <si>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</si>
  <si>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</si>
  <si>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</si>
  <si>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</si>
  <si>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</si>
  <si>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</si>
  <si>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</si>
  <si>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</si>
  <si>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</si>
  <si>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</si>
  <si>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</si>
  <si>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</si>
  <si>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</si>
  <si>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</si>
  <si>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</si>
  <si>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</si>
  <si>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</si>
  <si>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</si>
  <si>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</si>
  <si>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</si>
  <si>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</si>
  <si>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</si>
  <si>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</si>
  <si>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</si>
  <si>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</si>
  <si>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</si>
  <si>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</si>
  <si>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</si>
  <si>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</si>
  <si>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</si>
  <si>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</si>
  <si>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</si>
  <si>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</si>
  <si>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</si>
  <si>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</si>
  <si>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</si>
  <si>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</si>
  <si>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</si>
  <si>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</si>
  <si>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</si>
  <si>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</si>
  <si>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</si>
  <si>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</si>
  <si>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</si>
  <si>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</si>
  <si>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</si>
  <si>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</si>
  <si>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</si>
  <si>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</si>
  <si>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</si>
  <si>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</si>
  <si>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</si>
  <si>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</si>
  <si>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</si>
  <si>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</si>
  <si>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</si>
  <si>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</si>
  <si>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</si>
  <si>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</si>
  <si>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</si>
  <si>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</si>
  <si>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</si>
  <si>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</si>
  <si>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</si>
  <si>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</si>
  <si>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</si>
  <si>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</si>
  <si>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</si>
  <si>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</si>
  <si>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</si>
  <si>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</si>
  <si>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</si>
  <si>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</si>
  <si>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</si>
  <si>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</si>
  <si>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</si>
  <si>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</si>
  <si>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</si>
  <si>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</si>
  <si>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</si>
  <si>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</si>
  <si>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INSTITUTO MUNICIPAL DE PLANEACIÓN DEL MUNICIPIO DE SAN MIGUEL DE ALLENDE, GTO.
DEL 1 DE ENERO AL AL 30 DE SEPTIEMBRE DEL 2017</t>
  </si>
  <si>
    <t>Director General
Francisco Fabián Trujillo Godínez</t>
  </si>
  <si>
    <t>Auxiliar Contable
Jessica Salgado Téllez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</si>
</sst>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view="pageBreakPreview" zoomScale="90" zoomScaleNormal="100" zoomScaleSheetLayoutView="90" workbookViewId="0">
      <pane ySplit="2" topLeftCell="A177" activePane="bottomLeft" state="frozen"/>
      <selection pane="bottomLeft" activeCell="B205" sqref="B205"/>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33677.89</v>
      </c>
      <c r="D3" s="27">
        <f>SUM(D4+D43)</f>
        <v>6962.6</v>
      </c>
    </row>
    <row r="4" spans="1:4" ht="12.75" customHeight="1" x14ac:dyDescent="0.2">
      <c r="A4" s="7">
        <v>1100</v>
      </c>
      <c r="B4" s="8" t="s">
        <v>3</v>
      </c>
      <c r="C4" s="28">
        <f>SUM(C5+C13+C21+C27+C33+C35+C38)</f>
        <v>33677.89</v>
      </c>
      <c r="D4" s="28">
        <f>SUM(D5+D13+D21+D27+D33+D35+D38)</f>
        <v>2500</v>
      </c>
    </row>
    <row r="5" spans="1:4" x14ac:dyDescent="0.2">
      <c r="A5" s="6">
        <v>1110</v>
      </c>
      <c r="B5" s="19" t="s">
        <v>4</v>
      </c>
      <c r="C5" s="28">
        <f>SUM(C6:C12)</f>
        <v>33677.89</v>
      </c>
      <c r="D5" s="28">
        <f>SUM(D6:D12)</f>
        <v>0</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33677.89</v>
      </c>
      <c r="D8" s="28">
        <v>0</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0</v>
      </c>
      <c r="D13" s="28">
        <f>SUM(D14:D20)</f>
        <v>2500</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0</v>
      </c>
    </row>
    <row r="17" spans="1:4" x14ac:dyDescent="0.2">
      <c r="A17" s="6">
        <v>1124</v>
      </c>
      <c r="B17" s="20" t="s">
        <v>16</v>
      </c>
      <c r="C17" s="28">
        <v>0</v>
      </c>
      <c r="D17" s="28">
        <v>0</v>
      </c>
    </row>
    <row r="18" spans="1:4" x14ac:dyDescent="0.2">
      <c r="A18" s="6">
        <v>1125</v>
      </c>
      <c r="B18" s="20" t="s">
        <v>188</v>
      </c>
      <c r="C18" s="28">
        <v>0</v>
      </c>
      <c r="D18" s="28">
        <v>2500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4462.6000000000004</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4357.71</v>
      </c>
    </row>
    <row r="64" spans="1:4" x14ac:dyDescent="0.2">
      <c r="A64" s="6">
        <v>1241</v>
      </c>
      <c r="B64" s="20" t="s">
        <v>61</v>
      </c>
      <c r="C64" s="28">
        <v>0</v>
      </c>
      <c r="D64" s="28">
        <v>4357.71</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104.89</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104.89</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11353.7</v>
      </c>
    </row>
    <row r="102" spans="1:4" x14ac:dyDescent="0.2">
      <c r="A102" s="7">
        <v>2100</v>
      </c>
      <c r="B102" s="8" t="s">
        <v>96</v>
      </c>
      <c r="C102" s="28">
        <f>SUM(C103+C113+C117+C121+C124+C128+C135+C139)</f>
        <v>0</v>
      </c>
      <c r="D102" s="28">
        <f>SUM(D103+D113+D117+D121+D124+D128+D135+D139)</f>
        <v>11353.7</v>
      </c>
    </row>
    <row r="103" spans="1:4" x14ac:dyDescent="0.2">
      <c r="A103" s="6">
        <v>2110</v>
      </c>
      <c r="B103" s="19" t="s">
        <v>97</v>
      </c>
      <c r="C103" s="28">
        <f>SUM(C104:C112)</f>
        <v>0</v>
      </c>
      <c r="D103" s="28">
        <f>SUM(D104:D112)</f>
        <v>11353.7</v>
      </c>
    </row>
    <row r="104" spans="1:4" x14ac:dyDescent="0.2">
      <c r="A104" s="6">
        <v>2111</v>
      </c>
      <c r="B104" s="20" t="s">
        <v>98</v>
      </c>
      <c r="C104" s="28">
        <v>0</v>
      </c>
      <c r="D104" s="28">
        <v>0</v>
      </c>
    </row>
    <row r="105" spans="1:4" x14ac:dyDescent="0.2">
      <c r="A105" s="6">
        <v>2112</v>
      </c>
      <c r="B105" s="20" t="s">
        <v>99</v>
      </c>
      <c r="C105" s="28">
        <v>0</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11353.7</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26536.29</v>
      </c>
      <c r="D173" s="29">
        <f>SUM(D174+D178+D193)</f>
        <v>326764.92</v>
      </c>
    </row>
    <row r="174" spans="1:4" x14ac:dyDescent="0.2">
      <c r="A174" s="7">
        <v>3100</v>
      </c>
      <c r="B174" s="8" t="s">
        <v>164</v>
      </c>
      <c r="C174" s="28">
        <f>SUM(C175+C176+C177)</f>
        <v>0</v>
      </c>
      <c r="D174" s="28">
        <f>SUM(D175+D176+D177)</f>
        <v>285461.44</v>
      </c>
    </row>
    <row r="175" spans="1:4" x14ac:dyDescent="0.2">
      <c r="A175" s="6">
        <v>3110</v>
      </c>
      <c r="B175" s="19" t="s">
        <v>165</v>
      </c>
      <c r="C175" s="28">
        <v>0</v>
      </c>
      <c r="D175" s="28">
        <v>285461.44</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26536.29</v>
      </c>
      <c r="D178" s="28">
        <f>SUM(D181+D179+D180+D186+D190)</f>
        <v>41303.480000000003</v>
      </c>
    </row>
    <row r="179" spans="1:4" x14ac:dyDescent="0.2">
      <c r="A179" s="6">
        <v>3210</v>
      </c>
      <c r="B179" s="19" t="s">
        <v>195</v>
      </c>
      <c r="C179" s="28">
        <v>26536.29</v>
      </c>
      <c r="D179" s="28">
        <v>0</v>
      </c>
    </row>
    <row r="180" spans="1:4" x14ac:dyDescent="0.2">
      <c r="A180" s="6">
        <v>3220</v>
      </c>
      <c r="B180" s="19" t="s">
        <v>168</v>
      </c>
      <c r="C180" s="28">
        <v>0</v>
      </c>
      <c r="D180" s="28">
        <v>41303.480000000003</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7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ECSF</vt:lpstr>
      <vt:lpstr>Instructivo_ECSF</vt:lpstr>
      <vt:lpstr>ECSF!Área_de_impresión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Jessica Salgado</cp:lastModifiedBy>
  <cp:lastPrinted>2017-10-16T14:39:02Z</cp:lastPrinted>
  <dcterms:created xsi:type="dcterms:W3CDTF">2012-12-11T20:26:08Z</dcterms:created>
  <dcterms:modified xsi:type="dcterms:W3CDTF">2017-10-16T14:39:19Z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