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'F1'!$A$1:$G$86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C44" i="3"/>
  <c r="C59" i="3" s="1"/>
  <c r="B44" i="3"/>
  <c r="B59" i="3" s="1"/>
  <c r="E78" i="3" l="1"/>
  <c r="F78" i="3"/>
</calcChain>
</file>

<file path=xl/sharedStrings.xml><?xml version="1.0" encoding="utf-8"?>
<sst xmlns="http://schemas.openxmlformats.org/spreadsheetml/2006/main" count="125" uniqueCount="123">
  <si>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</si>
  <si>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</si>
  <si>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</si>
  <si>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</si>
  <si>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</si>
  <si>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</si>
  <si>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</si>
  <si>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</si>
  <si>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</si>
  <si>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</si>
  <si>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</si>
  <si>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</si>
  <si>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</si>
  <si>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</si>
  <si>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</si>
  <si>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</si>
  <si>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</si>
  <si>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</si>
  <si>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</si>
  <si>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</si>
  <si>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</si>
  <si>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</si>
  <si>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</si>
  <si>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</si>
  <si>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</si>
  <si>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</si>
  <si>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</si>
  <si>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</si>
  <si>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</si>
  <si>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</si>
  <si>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</si>
  <si>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</si>
  <si>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</si>
  <si>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</si>
  <si>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</si>
  <si>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</si>
  <si>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</si>
  <si>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</si>
  <si>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</si>
  <si>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</si>
  <si>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</si>
  <si>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</si>
  <si>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</si>
  <si>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</si>
  <si>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</si>
  <si>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</si>
  <si>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</si>
  <si>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</si>
  <si>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</si>
  <si>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</si>
  <si>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</si>
  <si>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</si>
  <si>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</si>
  <si>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</si>
  <si>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</si>
  <si>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</si>
  <si>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</si>
  <si>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</si>
  <si>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</si>
  <si>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</si>
  <si>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</si>
  <si>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</si>
  <si>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</si>
  <si>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</si>
  <si>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</si>
  <si>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</si>
  <si>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</si>
  <si>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</si>
  <si>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</si>
  <si>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</si>
  <si>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</si>
  <si>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</si>
  <si>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</si>
  <si>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</si>
  <si>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</si>
  <si>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</si>
  <si>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</si>
  <si>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</si>
  <si>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</si>
  <si>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</si>
  <si>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</si>
  <si>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</si>
  <si>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</si>
  <si>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</si>
  <si>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</si>
  <si>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</si>
  <si>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</si>
  <si>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</si>
  <si>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</si>
  <si>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</si>
  <si>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</si>
  <si>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</si>
  <si>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</si>
  <si>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</si>
  <si>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</si>
  <si>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</si>
  <si>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</si>
  <si>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</si>
  <si>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</si>
  <si>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</si>
  <si>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</si>
  <si>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</si>
  <si>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</si>
  <si>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</si>
  <si>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</si>
  <si>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</si>
  <si>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</si>
  <si>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</si>
  <si>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</si>
  <si>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</si>
  <si>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</si>
  <si>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</si>
  <si>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</si>
  <si>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</si>
  <si>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</si>
  <si>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</si>
  <si>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</si>
  <si>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</si>
  <si>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</si>
  <si>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PLANEACIÓN DEL MUNICIPIO DE SAN MIGUEL DE ALLENDE, GTO.
Estado de Situación Financiera Detallado - LDF
al 30 de Septiembre de 2017 y al 31 de Diciembre de 2016
PESOS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</si>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</sst>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 wrapText="1"/>
      <protection locked="0"/>
    </xf>
    <xf numFmtId="0" fontId="0" fillId="0" borderId="0" xfId="0" applyFont="1"/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view="pageBreakPreview" topLeftCell="A58" zoomScale="80" zoomScaleNormal="120" zoomScaleSheetLayoutView="80" workbookViewId="0">
      <selection activeCell="B85" sqref="B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7" width="2.6640625" style="18" customWidth="1"/>
    <col min="8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155281.76999999999</v>
      </c>
      <c r="C6" s="9">
        <f>SUM(C7:C13)</f>
        <v>188959.66</v>
      </c>
      <c r="D6" s="5" t="s">
        <v>6</v>
      </c>
      <c r="E6" s="9">
        <f>SUM(E7:E15)</f>
        <v>9983.9</v>
      </c>
      <c r="F6" s="9">
        <f>SUM(F7:F15)</f>
        <v>21337.600000000002</v>
      </c>
    </row>
    <row r="7" spans="1:6" x14ac:dyDescent="0.2">
      <c r="A7" s="10" t="s">
        <v>7</v>
      </c>
      <c r="B7" s="9"/>
      <c r="C7" s="9"/>
      <c r="D7" s="11" t="s">
        <v>8</v>
      </c>
      <c r="E7" s="9">
        <v>-0.01</v>
      </c>
      <c r="F7" s="9">
        <v>-0.01</v>
      </c>
    </row>
    <row r="8" spans="1:6" x14ac:dyDescent="0.2">
      <c r="A8" s="10" t="s">
        <v>9</v>
      </c>
      <c r="B8" s="9"/>
      <c r="C8" s="9"/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>
        <v>155281.76999999999</v>
      </c>
      <c r="C9" s="9">
        <v>188959.66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9983.91</v>
      </c>
      <c r="F13" s="9">
        <v>21337.61</v>
      </c>
    </row>
    <row r="14" spans="1:6" x14ac:dyDescent="0.2">
      <c r="A14" s="3" t="s">
        <v>21</v>
      </c>
      <c r="B14" s="9">
        <f>SUM(B15:B21)</f>
        <v>2500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157781.76999999999</v>
      </c>
      <c r="C44" s="7">
        <f>C6+C14+C22+C28+C34+C35+C38</f>
        <v>188959.66</v>
      </c>
      <c r="D44" s="8" t="s">
        <v>80</v>
      </c>
      <c r="E44" s="7">
        <f>E6+E16+E20+E23+E24+E28+E35+E39</f>
        <v>9983.9</v>
      </c>
      <c r="F44" s="7">
        <f>F6+F16+F20+F23+F24+F28+F35+F39</f>
        <v>21337.600000000002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92157.08</v>
      </c>
      <c r="C50" s="9">
        <v>87799.37</v>
      </c>
      <c r="D50" s="5" t="s">
        <v>90</v>
      </c>
      <c r="E50" s="9">
        <v>0</v>
      </c>
      <c r="F50" s="9">
        <v>0</v>
      </c>
    </row>
    <row r="51" spans="1:6" ht="19.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-11752.98</v>
      </c>
      <c r="C52" s="9">
        <v>-11857.87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9983.9</v>
      </c>
      <c r="F56" s="7">
        <f>F54+F44</f>
        <v>21337.600000000002</v>
      </c>
    </row>
    <row r="57" spans="1:6" x14ac:dyDescent="0.2">
      <c r="A57" s="12" t="s">
        <v>100</v>
      </c>
      <c r="B57" s="7">
        <f>SUM(B47:B55)</f>
        <v>80404.100000000006</v>
      </c>
      <c r="C57" s="7">
        <f>SUM(C47:C55)</f>
        <v>75941.5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238185.87</v>
      </c>
      <c r="C59" s="7">
        <f>C44+C57</f>
        <v>264901.16000000003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-594.4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-594.4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228796.37</v>
      </c>
      <c r="F65" s="9">
        <f>SUM(F66:F70)</f>
        <v>243563.55999999997</v>
      </c>
    </row>
    <row r="66" spans="1:6" x14ac:dyDescent="0.2">
      <c r="A66" s="13"/>
      <c r="B66" s="9"/>
      <c r="C66" s="9"/>
      <c r="D66" s="5" t="s">
        <v>108</v>
      </c>
      <c r="E66" s="9">
        <v>-14767.19</v>
      </c>
      <c r="F66" s="9">
        <v>-41303.480000000003</v>
      </c>
    </row>
    <row r="67" spans="1:6" x14ac:dyDescent="0.2">
      <c r="A67" s="13"/>
      <c r="B67" s="9"/>
      <c r="C67" s="9"/>
      <c r="D67" s="5" t="s">
        <v>109</v>
      </c>
      <c r="E67" s="9">
        <v>243563.56</v>
      </c>
      <c r="F67" s="9">
        <v>284867.03999999998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228201.97</v>
      </c>
      <c r="F76" s="7">
        <f>F60+F65+F72</f>
        <v>243563.55999999997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238185.87</v>
      </c>
      <c r="F78" s="7">
        <f>F56+F76</f>
        <v>264901.15999999997</v>
      </c>
    </row>
    <row r="79" spans="1:6" x14ac:dyDescent="0.2">
      <c r="A79" s="15"/>
      <c r="B79" s="16"/>
      <c r="C79" s="16"/>
      <c r="D79" s="17"/>
      <c r="E79" s="16"/>
      <c r="F79" s="16"/>
    </row>
    <row r="84" spans="1:4" ht="12.75" x14ac:dyDescent="0.2">
      <c r="A84" s="25"/>
      <c r="B84" s="25"/>
      <c r="C84" s="25"/>
      <c r="D84" s="26"/>
    </row>
    <row r="85" spans="1:4" ht="12.75" x14ac:dyDescent="0.2">
      <c r="A85" s="25" t="s">
        <v>120</v>
      </c>
      <c r="B85" s="27"/>
      <c r="C85" s="27" t="s">
        <v>120</v>
      </c>
      <c r="D85" s="26"/>
    </row>
    <row r="86" spans="1:4" ht="45" customHeight="1" x14ac:dyDescent="0.2">
      <c r="A86" s="28" t="s">
        <v>121</v>
      </c>
      <c r="B86" s="29"/>
      <c r="C86" s="30" t="s">
        <v>122</v>
      </c>
      <c r="D86" s="30"/>
    </row>
    <row r="87" spans="1:4" ht="12.75" x14ac:dyDescent="0.2">
      <c r="A87" s="26"/>
      <c r="B87" s="26"/>
      <c r="C87" s="26"/>
      <c r="D87" s="26"/>
    </row>
  </sheetData>
  <mergeCells count="2">
    <mergeCell ref="A1:F1"/>
    <mergeCell ref="C86:D86"/>
  </mergeCells>
  <pageMargins left="0.7" right="0.7" top="0.75" bottom="0.75" header="0.3" footer="0.3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2017-10-11T20:18:00Z</cp:lastPrinted>
  <dcterms:created xsi:type="dcterms:W3CDTF">2017-01-11T17:17:46Z</dcterms:created>
  <dcterms:modified xsi:type="dcterms:W3CDTF">2017-10-13T18:35:37Z</dcterms:modified>
</cp:coreProperties>
</file>