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4385" yWindow="-15" windowWidth="13545" windowHeight="12555"/>
  </bookViews>
  <sheets>
    <sheet name="EVHP" sheetId="1" r:id="rId1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D13" i="1"/>
  <c r="D23" i="1" s="1"/>
  <c r="G8" i="1"/>
  <c r="G13" i="1" s="1"/>
  <c r="G23" i="1" s="1"/>
  <c r="F13" i="1"/>
  <c r="F23" i="1" s="1"/>
  <c r="C13" i="1"/>
  <c r="C23" i="1" s="1"/>
</calcChain>
</file>

<file path=xl/sharedStrings.xml><?xml version="1.0" encoding="utf-8"?>
<sst xmlns="http://schemas.openxmlformats.org/spreadsheetml/2006/main" count="34" uniqueCount="33">
  <si>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</si>
  <si>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</si>
  <si>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</si>
  <si>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</si>
  <si>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</si>
  <si>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</si>
  <si>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</si>
  <si>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</si>
  <si>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</si>
  <si>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</si>
  <si>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</si>
  <si>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</si>
  <si>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</si>
  <si>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</si>
  <si>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</si>
  <si>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</si>
  <si>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</si>
  <si>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</si>
  <si>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</si>
  <si>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</si>
  <si>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</si>
  <si>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</si>
  <si>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</si>
  <si>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</si>
  <si>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</si>
  <si>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</si>
  <si>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</si>
  <si>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</si>
  <si>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</si>
  <si>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</si>
  <si>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VARIACIÓN EN LA HACIENDA PÚBLICA
DEL 1 DE ENERO AL  30  DE SEPTIEMBRE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</si>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</sst>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B1" zoomScaleNormal="100" workbookViewId="0">
      <pane ySplit="2" topLeftCell="A3" activePane="bottomLeft" state="frozen"/>
      <selection pane="bottomLeft" activeCell="G32" sqref="G32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5" t="s">
        <v>30</v>
      </c>
      <c r="B1" s="36"/>
      <c r="C1" s="36"/>
      <c r="D1" s="36"/>
      <c r="E1" s="36"/>
      <c r="F1" s="36"/>
      <c r="G1" s="36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4686400</v>
      </c>
      <c r="E3" s="11">
        <v>-607292.18000000017</v>
      </c>
      <c r="F3" s="11">
        <v>0</v>
      </c>
      <c r="G3" s="12">
        <f>SUM(C3:F3)</f>
        <v>4079107.82</v>
      </c>
    </row>
    <row r="4" spans="1:7" x14ac:dyDescent="0.2">
      <c r="A4" s="17">
        <v>900001</v>
      </c>
      <c r="B4" s="6" t="s">
        <v>11</v>
      </c>
      <c r="C4" s="7">
        <f>SUM(C5:C7)</f>
        <v>28866193.890000001</v>
      </c>
      <c r="D4" s="5"/>
      <c r="E4" s="5"/>
      <c r="F4" s="7">
        <f>SUM(F5:F7)</f>
        <v>0</v>
      </c>
      <c r="G4" s="14">
        <f t="shared" ref="G4:G12" si="0">SUM(C4:F4)</f>
        <v>28866193.890000001</v>
      </c>
    </row>
    <row r="5" spans="1:7" x14ac:dyDescent="0.2">
      <c r="A5" s="8">
        <v>3110</v>
      </c>
      <c r="B5" s="9" t="s">
        <v>1</v>
      </c>
      <c r="C5" s="5">
        <v>-12656.16</v>
      </c>
      <c r="D5" s="5"/>
      <c r="E5" s="5"/>
      <c r="F5" s="5">
        <v>0</v>
      </c>
      <c r="G5" s="13">
        <f t="shared" si="0"/>
        <v>-12656.16</v>
      </c>
    </row>
    <row r="6" spans="1:7" x14ac:dyDescent="0.2">
      <c r="A6" s="8">
        <v>3120</v>
      </c>
      <c r="B6" s="9" t="s">
        <v>5</v>
      </c>
      <c r="C6" s="5">
        <v>28878850.050000001</v>
      </c>
      <c r="D6" s="5"/>
      <c r="E6" s="5"/>
      <c r="F6" s="5">
        <v>0</v>
      </c>
      <c r="G6" s="13">
        <f t="shared" si="0"/>
        <v>28878850.050000001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4147248.75</v>
      </c>
      <c r="E8" s="5"/>
      <c r="F8" s="7">
        <f>SUM(F9:F12)</f>
        <v>0</v>
      </c>
      <c r="G8" s="14">
        <f>SUM(C8:F8)</f>
        <v>4147248.75</v>
      </c>
    </row>
    <row r="9" spans="1:7" x14ac:dyDescent="0.2">
      <c r="A9" s="8">
        <v>3210</v>
      </c>
      <c r="B9" s="9" t="s">
        <v>9</v>
      </c>
      <c r="C9" s="5"/>
      <c r="D9" s="5">
        <v>-1245834.3799999999</v>
      </c>
      <c r="E9" s="5"/>
      <c r="F9" s="5">
        <v>0</v>
      </c>
      <c r="G9" s="13">
        <f t="shared" si="0"/>
        <v>-1245834.3799999999</v>
      </c>
    </row>
    <row r="10" spans="1:7" x14ac:dyDescent="0.2">
      <c r="A10" s="8">
        <v>3220</v>
      </c>
      <c r="B10" s="9" t="s">
        <v>7</v>
      </c>
      <c r="C10" s="5"/>
      <c r="D10" s="5">
        <v>5393083.1299999999</v>
      </c>
      <c r="E10" s="5"/>
      <c r="F10" s="5">
        <v>0</v>
      </c>
      <c r="G10" s="13">
        <f t="shared" si="0"/>
        <v>5393083.1299999999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28866193.890000001</v>
      </c>
      <c r="D13" s="7">
        <f>+D3+D8</f>
        <v>8833648.75</v>
      </c>
      <c r="E13" s="7">
        <f>+E3</f>
        <v>-607292.18000000017</v>
      </c>
      <c r="F13" s="7">
        <f>+F3+F4+F8</f>
        <v>0</v>
      </c>
      <c r="G13" s="14">
        <f>+G3+G4+G8</f>
        <v>37092550.460000001</v>
      </c>
    </row>
    <row r="14" spans="1:7" x14ac:dyDescent="0.2">
      <c r="A14" s="17">
        <v>900004</v>
      </c>
      <c r="B14" s="6" t="s">
        <v>18</v>
      </c>
      <c r="C14" s="7">
        <f>SUM(C15:C17)</f>
        <v>-1125240.6200000001</v>
      </c>
      <c r="D14" s="5"/>
      <c r="E14" s="5"/>
      <c r="F14" s="7">
        <f>SUM(F15:F17)</f>
        <v>0</v>
      </c>
      <c r="G14" s="14">
        <f t="shared" ref="G14:G22" si="1">SUM(C14:F14)</f>
        <v>-1125240.6200000001</v>
      </c>
    </row>
    <row r="15" spans="1:7" x14ac:dyDescent="0.2">
      <c r="A15" s="8">
        <v>3110</v>
      </c>
      <c r="B15" s="9" t="s">
        <v>20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21</v>
      </c>
      <c r="C16" s="5">
        <v>-1125240.6200000001</v>
      </c>
      <c r="D16" s="5"/>
      <c r="E16" s="5"/>
      <c r="F16" s="5">
        <v>0</v>
      </c>
      <c r="G16" s="13">
        <f t="shared" si="1"/>
        <v>-1125240.6200000001</v>
      </c>
    </row>
    <row r="17" spans="1:7" x14ac:dyDescent="0.2">
      <c r="A17" s="8">
        <v>3130</v>
      </c>
      <c r="B17" s="9" t="s">
        <v>22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23</v>
      </c>
      <c r="C18" s="5"/>
      <c r="D18" s="5"/>
      <c r="E18" s="7">
        <f>SUM(E19:E22)</f>
        <v>43606421.5</v>
      </c>
      <c r="F18" s="7">
        <f>SUM(F19:F22)</f>
        <v>0</v>
      </c>
      <c r="G18" s="14">
        <f>SUM(C18:F18)</f>
        <v>43606421.5</v>
      </c>
    </row>
    <row r="19" spans="1:7" x14ac:dyDescent="0.2">
      <c r="A19" s="8">
        <v>3210</v>
      </c>
      <c r="B19" s="9" t="s">
        <v>24</v>
      </c>
      <c r="C19" s="5"/>
      <c r="D19" s="5"/>
      <c r="E19" s="19">
        <v>3950383.4</v>
      </c>
      <c r="F19" s="5">
        <v>0</v>
      </c>
      <c r="G19" s="13">
        <f t="shared" si="1"/>
        <v>3950383.4</v>
      </c>
    </row>
    <row r="20" spans="1:7" x14ac:dyDescent="0.2">
      <c r="A20" s="8">
        <v>3220</v>
      </c>
      <c r="B20" s="9" t="s">
        <v>25</v>
      </c>
      <c r="C20" s="5"/>
      <c r="D20" s="5"/>
      <c r="E20" s="5"/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26</v>
      </c>
      <c r="C21" s="5"/>
      <c r="D21" s="19"/>
      <c r="E21" s="19">
        <v>39656038.100000001</v>
      </c>
      <c r="F21" s="19">
        <v>0</v>
      </c>
      <c r="G21" s="13">
        <f t="shared" si="1"/>
        <v>39656038.100000001</v>
      </c>
    </row>
    <row r="22" spans="1:7" x14ac:dyDescent="0.2">
      <c r="A22" s="8">
        <v>3240</v>
      </c>
      <c r="B22" s="9" t="s">
        <v>27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19</v>
      </c>
      <c r="C23" s="16">
        <f>C13+C14</f>
        <v>27740953.27</v>
      </c>
      <c r="D23" s="20">
        <f>D13</f>
        <v>8833648.75</v>
      </c>
      <c r="E23" s="20">
        <f>E13+E18</f>
        <v>42999129.32</v>
      </c>
      <c r="F23" s="20">
        <f>F13+F14+F18</f>
        <v>0</v>
      </c>
      <c r="G23" s="21">
        <f>G13+G14+G18</f>
        <v>79573731.340000004</v>
      </c>
    </row>
    <row r="25" spans="1:7" x14ac:dyDescent="0.2">
      <c r="A25" s="26" t="s">
        <v>28</v>
      </c>
      <c r="B25" s="27"/>
      <c r="C25" s="27"/>
      <c r="D25" s="28"/>
    </row>
    <row r="26" spans="1:7" x14ac:dyDescent="0.2">
      <c r="A26" s="29"/>
      <c r="B26" s="27"/>
      <c r="C26" s="27"/>
      <c r="D26" s="28"/>
    </row>
    <row r="27" spans="1:7" x14ac:dyDescent="0.2">
      <c r="A27" s="30"/>
      <c r="B27" s="31"/>
      <c r="C27" s="30"/>
      <c r="D27" s="30"/>
    </row>
    <row r="28" spans="1:7" x14ac:dyDescent="0.2">
      <c r="A28" s="32"/>
      <c r="B28" s="30"/>
      <c r="C28" s="30"/>
      <c r="D28" s="30"/>
    </row>
    <row r="29" spans="1:7" x14ac:dyDescent="0.2">
      <c r="A29" s="32"/>
      <c r="B29" s="30" t="s">
        <v>29</v>
      </c>
      <c r="C29" s="32"/>
      <c r="D29" s="32" t="s">
        <v>29</v>
      </c>
    </row>
    <row r="30" spans="1:7" ht="45" x14ac:dyDescent="0.2">
      <c r="A30" s="32"/>
      <c r="B30" s="33" t="s">
        <v>31</v>
      </c>
      <c r="C30" s="34"/>
      <c r="D30" s="33" t="s">
        <v>32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5 C13:F13 C22:G22 C18:F18 C11:G12 C8:E8 C7:G7 D5:G6 C17:G17 D16:G16 C9:C10 E9:G10 C19:D19 F19:G19 C20:D20 F20:G20 C21:D21 F21:G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2014-12-05T15:24:30Z</cp:lastPrinted>
  <dcterms:created xsi:type="dcterms:W3CDTF">2012-12-11T20:30:33Z</dcterms:created>
  <dcterms:modified xsi:type="dcterms:W3CDTF">2017-10-11T16:57:26Z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