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3ER TRIMESTRE\DIGITAL\"/>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C3" i="4" l="1"/>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43" i="4" s="1"/>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27" i="4"/>
  <c r="C21" i="4"/>
  <c r="C13" i="4"/>
  <c r="C5" i="4"/>
  <c r="D4" i="4" l="1"/>
  <c r="D3" i="4" s="1"/>
  <c r="C4" i="4"/>
  <c r="D173" i="4"/>
  <c r="C17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<sst xmlns="http://schemas.openxmlformats.org/spreadsheetml/2006/main" count="219" uniqueCount="218">
  <si>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</si>
  <si>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</si>
  <si>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</si>
  <si>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</si>
  <si>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</si>
  <si>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</si>
  <si>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</si>
  <si>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</si>
  <si>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</si>
  <si>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</si>
  <si>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</si>
  <si>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</si>
  <si>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</si>
  <si>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</si>
  <si>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</si>
  <si>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</si>
  <si>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</si>
  <si>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</si>
  <si>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</si>
  <si>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</si>
  <si>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</si>
  <si>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</si>
  <si>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</si>
  <si>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</si>
  <si>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</si>
  <si>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</si>
  <si>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</si>
  <si>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</si>
  <si>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</si>
  <si>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</si>
  <si>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</si>
  <si>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</si>
  <si>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</si>
  <si>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</si>
  <si>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</si>
  <si>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</si>
  <si>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</si>
  <si>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</si>
  <si>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</si>
  <si>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</si>
  <si>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</si>
  <si>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</si>
  <si>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</si>
  <si>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</si>
  <si>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</si>
  <si>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</si>
  <si>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</si>
  <si>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</si>
  <si>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</si>
  <si>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</si>
  <si>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</si>
  <si>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</si>
  <si>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</si>
  <si>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</si>
  <si>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</si>
  <si>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</si>
  <si>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</si>
  <si>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</si>
  <si>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</si>
  <si>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</si>
  <si>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</si>
  <si>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</si>
  <si>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</si>
  <si>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</si>
  <si>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</si>
  <si>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</si>
  <si>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</si>
  <si>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</si>
  <si>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</si>
  <si>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</si>
  <si>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</si>
  <si>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</si>
  <si>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</si>
  <si>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</si>
  <si>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</si>
  <si>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</si>
  <si>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</si>
  <si>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</si>
  <si>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</si>
  <si>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</si>
  <si>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</si>
  <si>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</si>
  <si>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</si>
  <si>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</si>
  <si>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</si>
  <si>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</si>
  <si>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</si>
  <si>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</si>
  <si>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</si>
  <si>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</si>
  <si>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</si>
  <si>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</si>
  <si>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</si>
  <si>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</si>
  <si>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</si>
  <si>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</si>
  <si>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</si>
  <si>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</si>
  <si>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</si>
  <si>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</si>
  <si>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</si>
  <si>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</si>
  <si>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</si>
  <si>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</si>
  <si>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</si>
  <si>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</si>
  <si>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</si>
  <si>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</si>
  <si>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</si>
  <si>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</si>
  <si>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</si>
  <si>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</si>
  <si>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</si>
  <si>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</si>
  <si>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</si>
  <si>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</si>
  <si>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</si>
  <si>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</si>
  <si>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</si>
  <si>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</si>
  <si>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</si>
  <si>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</si>
  <si>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</si>
  <si>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</si>
  <si>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</si>
  <si>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</si>
  <si>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</si>
  <si>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</si>
  <si>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</si>
  <si>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</si>
  <si>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</si>
  <si>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</si>
  <si>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</si>
  <si>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</si>
  <si>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</si>
  <si>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</si>
  <si>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</si>
  <si>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</si>
  <si>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</si>
  <si>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</si>
  <si>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</si>
  <si>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</si>
  <si>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</si>
  <si>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</si>
  <si>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</si>
  <si>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</si>
  <si>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</si>
  <si>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</si>
  <si>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</si>
  <si>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</si>
  <si>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</si>
  <si>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</si>
  <si>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</si>
  <si>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</si>
  <si>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</si>
  <si>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</si>
  <si>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</si>
  <si>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</si>
  <si>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</si>
  <si>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</si>
  <si>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</si>
  <si>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</si>
  <si>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</si>
  <si>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</si>
  <si>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</si>
  <si>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</si>
  <si>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</si>
  <si>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</si>
  <si>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</si>
  <si>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</si>
  <si>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</si>
  <si>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</si>
  <si>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</si>
  <si>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</si>
  <si>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</si>
  <si>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</si>
  <si>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</si>
  <si>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</si>
  <si>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</si>
  <si>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</si>
  <si>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</si>
  <si>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</si>
  <si>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</si>
  <si>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</si>
  <si>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</si>
  <si>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</si>
  <si>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</si>
  <si>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</si>
  <si>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</si>
  <si>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</si>
  <si>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</si>
  <si>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</si>
  <si>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</si>
  <si>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</si>
  <si>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</si>
  <si>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</si>
  <si>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</si>
  <si>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</si>
  <si>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</si>
  <si>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</si>
  <si>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</si>
  <si>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</si>
  <si>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</si>
  <si>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</si>
  <si>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</si>
  <si>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</si>
  <si>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</si>
  <si>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</si>
  <si>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</si>
  <si>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</si>
  <si>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</si>
  <si>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</si>
  <si>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</si>
  <si>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</si>
  <si>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</si>
  <si>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SISTEMA PARA EL DESARROLLO INTEGRAL DE LA FAMILIA DEL MUNICIPIO DE SAN MIGUEL DE ALLENDE, GTO.
DEL 1 DE ENERO AL AL 30 DE SEPTIEMBRE DEL 2017</t>
  </si>
  <si>
    <t>Directora
Lic. Mariana Navarro Tamez</t>
  </si>
  <si>
    <t>Director de Contabilidad y Administración
C.P.Mario Jimenez Ríos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</si>
</sst>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73" activePane="bottomLeft" state="frozen"/>
      <selection pane="bottomLeft" activeCell="B202" sqref="B202:C202"/>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440595.43</v>
      </c>
      <c r="D3" s="27">
        <f>SUM(D4+D43)</f>
        <v>2369270.96</v>
      </c>
    </row>
    <row r="4" spans="1:4" ht="12.75" customHeight="1" x14ac:dyDescent="0.2">
      <c r="A4" s="7">
        <v>1100</v>
      </c>
      <c r="B4" s="8" t="s">
        <v>3</v>
      </c>
      <c r="C4" s="28">
        <f>SUM(C5+C13+C21+C27+C33+C35+C38)</f>
        <v>440595.43</v>
      </c>
      <c r="D4" s="28">
        <f>SUM(D5+D13+D21+D27+D33+D35+D38)</f>
        <v>1783643.92</v>
      </c>
    </row>
    <row r="5" spans="1:4" x14ac:dyDescent="0.2">
      <c r="A5" s="6">
        <v>1110</v>
      </c>
      <c r="B5" s="19" t="s">
        <v>4</v>
      </c>
      <c r="C5" s="28">
        <f>SUM(C6:C12)</f>
        <v>281196.23</v>
      </c>
      <c r="D5" s="28">
        <f>SUM(D6:D12)</f>
        <v>1669089.54</v>
      </c>
    </row>
    <row r="6" spans="1:4" x14ac:dyDescent="0.2">
      <c r="A6" s="6">
        <v>1111</v>
      </c>
      <c r="B6" s="20" t="s">
        <v>5</v>
      </c>
      <c r="C6" s="28">
        <v>0</v>
      </c>
      <c r="D6" s="28">
        <v>0</v>
      </c>
    </row>
    <row r="7" spans="1:4" x14ac:dyDescent="0.2">
      <c r="A7" s="6">
        <v>1112</v>
      </c>
      <c r="B7" s="20" t="s">
        <v>6</v>
      </c>
      <c r="C7" s="28">
        <v>281196.23</v>
      </c>
      <c r="D7" s="28">
        <v>0</v>
      </c>
    </row>
    <row r="8" spans="1:4" x14ac:dyDescent="0.2">
      <c r="A8" s="6">
        <v>1113</v>
      </c>
      <c r="B8" s="20" t="s">
        <v>7</v>
      </c>
      <c r="C8" s="28">
        <v>0</v>
      </c>
      <c r="D8" s="28">
        <v>0</v>
      </c>
    </row>
    <row r="9" spans="1:4" x14ac:dyDescent="0.2">
      <c r="A9" s="6">
        <v>1114</v>
      </c>
      <c r="B9" s="20" t="s">
        <v>8</v>
      </c>
      <c r="C9" s="28">
        <v>0</v>
      </c>
      <c r="D9" s="28">
        <v>1669089.54</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5000</v>
      </c>
      <c r="D13" s="28">
        <f>SUM(D14:D20)</f>
        <v>114554.38</v>
      </c>
    </row>
    <row r="14" spans="1:4" x14ac:dyDescent="0.2">
      <c r="A14" s="6">
        <v>1121</v>
      </c>
      <c r="B14" s="20" t="s">
        <v>13</v>
      </c>
      <c r="C14" s="28">
        <v>0</v>
      </c>
      <c r="D14" s="28">
        <v>0</v>
      </c>
    </row>
    <row r="15" spans="1:4" x14ac:dyDescent="0.2">
      <c r="A15" s="6">
        <v>1122</v>
      </c>
      <c r="B15" s="20" t="s">
        <v>14</v>
      </c>
      <c r="C15" s="28">
        <v>0</v>
      </c>
      <c r="D15" s="28">
        <v>83</v>
      </c>
    </row>
    <row r="16" spans="1:4" x14ac:dyDescent="0.2">
      <c r="A16" s="6">
        <v>1123</v>
      </c>
      <c r="B16" s="20" t="s">
        <v>15</v>
      </c>
      <c r="C16" s="28">
        <v>0</v>
      </c>
      <c r="D16" s="28">
        <v>1776.28</v>
      </c>
    </row>
    <row r="17" spans="1:4" x14ac:dyDescent="0.2">
      <c r="A17" s="6">
        <v>1124</v>
      </c>
      <c r="B17" s="20" t="s">
        <v>16</v>
      </c>
      <c r="C17" s="28">
        <v>0</v>
      </c>
      <c r="D17" s="28">
        <v>0</v>
      </c>
    </row>
    <row r="18" spans="1:4" x14ac:dyDescent="0.2">
      <c r="A18" s="6">
        <v>1125</v>
      </c>
      <c r="B18" s="20" t="s">
        <v>188</v>
      </c>
      <c r="C18" s="28">
        <v>5000</v>
      </c>
      <c r="D18" s="28">
        <v>0</v>
      </c>
    </row>
    <row r="19" spans="1:4" x14ac:dyDescent="0.2">
      <c r="A19" s="6">
        <v>1126</v>
      </c>
      <c r="B19" s="20" t="s">
        <v>17</v>
      </c>
      <c r="C19" s="28">
        <v>0</v>
      </c>
      <c r="D19" s="28">
        <v>0</v>
      </c>
    </row>
    <row r="20" spans="1:4" x14ac:dyDescent="0.2">
      <c r="A20" s="6">
        <v>1129</v>
      </c>
      <c r="B20" s="20" t="s">
        <v>18</v>
      </c>
      <c r="C20" s="28">
        <v>0</v>
      </c>
      <c r="D20" s="28">
        <v>112695.1</v>
      </c>
    </row>
    <row r="21" spans="1:4" x14ac:dyDescent="0.2">
      <c r="A21" s="6">
        <v>1130</v>
      </c>
      <c r="B21" s="19" t="s">
        <v>19</v>
      </c>
      <c r="C21" s="28">
        <f>SUM(C22:C26)</f>
        <v>154399.20000000001</v>
      </c>
      <c r="D21" s="28">
        <f>SUM(D22:D26)</f>
        <v>0</v>
      </c>
    </row>
    <row r="22" spans="1:4" ht="22.5" x14ac:dyDescent="0.2">
      <c r="A22" s="6">
        <v>1131</v>
      </c>
      <c r="B22" s="20" t="s">
        <v>20</v>
      </c>
      <c r="C22" s="28">
        <v>154399.20000000001</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585627.04</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585627.04</v>
      </c>
    </row>
    <row r="64" spans="1:4" x14ac:dyDescent="0.2">
      <c r="A64" s="6">
        <v>1241</v>
      </c>
      <c r="B64" s="20" t="s">
        <v>61</v>
      </c>
      <c r="C64" s="28">
        <v>0</v>
      </c>
      <c r="D64" s="28">
        <v>66681.75</v>
      </c>
    </row>
    <row r="65" spans="1:4" x14ac:dyDescent="0.2">
      <c r="A65" s="6">
        <v>1242</v>
      </c>
      <c r="B65" s="20" t="s">
        <v>62</v>
      </c>
      <c r="C65" s="28">
        <v>0</v>
      </c>
      <c r="D65" s="28">
        <v>0</v>
      </c>
    </row>
    <row r="66" spans="1:4" x14ac:dyDescent="0.2">
      <c r="A66" s="6">
        <v>1243</v>
      </c>
      <c r="B66" s="20" t="s">
        <v>63</v>
      </c>
      <c r="C66" s="28">
        <v>0</v>
      </c>
      <c r="D66" s="28">
        <v>27824.99</v>
      </c>
    </row>
    <row r="67" spans="1:4" x14ac:dyDescent="0.2">
      <c r="A67" s="6">
        <v>1244</v>
      </c>
      <c r="B67" s="20" t="s">
        <v>184</v>
      </c>
      <c r="C67" s="28">
        <v>0</v>
      </c>
      <c r="D67" s="28">
        <v>486249.8</v>
      </c>
    </row>
    <row r="68" spans="1:4" x14ac:dyDescent="0.2">
      <c r="A68" s="6">
        <v>1245</v>
      </c>
      <c r="B68" s="20" t="s">
        <v>64</v>
      </c>
      <c r="C68" s="28">
        <v>0</v>
      </c>
      <c r="D68" s="28">
        <v>0</v>
      </c>
    </row>
    <row r="69" spans="1:4" x14ac:dyDescent="0.2">
      <c r="A69" s="6">
        <v>1246</v>
      </c>
      <c r="B69" s="20" t="s">
        <v>65</v>
      </c>
      <c r="C69" s="28">
        <v>0</v>
      </c>
      <c r="D69" s="28">
        <v>4870.5</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170613.03</v>
      </c>
      <c r="D101" s="29">
        <f>SUM(D102+D143)</f>
        <v>217681.23</v>
      </c>
    </row>
    <row r="102" spans="1:4" x14ac:dyDescent="0.2">
      <c r="A102" s="7">
        <v>2100</v>
      </c>
      <c r="B102" s="8" t="s">
        <v>96</v>
      </c>
      <c r="C102" s="28">
        <f>SUM(C103+C113+C117+C121+C124+C128+C135+C139)</f>
        <v>170613.03</v>
      </c>
      <c r="D102" s="28">
        <f>SUM(D103+D113+D117+D121+D124+D128+D135+D139)</f>
        <v>217681.23</v>
      </c>
    </row>
    <row r="103" spans="1:4" x14ac:dyDescent="0.2">
      <c r="A103" s="6">
        <v>2110</v>
      </c>
      <c r="B103" s="19" t="s">
        <v>97</v>
      </c>
      <c r="C103" s="28">
        <f>SUM(C104:C112)</f>
        <v>170613.03</v>
      </c>
      <c r="D103" s="28">
        <f>SUM(D104:D112)</f>
        <v>217681.23</v>
      </c>
    </row>
    <row r="104" spans="1:4" x14ac:dyDescent="0.2">
      <c r="A104" s="6">
        <v>2111</v>
      </c>
      <c r="B104" s="20" t="s">
        <v>98</v>
      </c>
      <c r="C104" s="28">
        <v>0</v>
      </c>
      <c r="D104" s="28">
        <v>0</v>
      </c>
    </row>
    <row r="105" spans="1:4" x14ac:dyDescent="0.2">
      <c r="A105" s="6">
        <v>2112</v>
      </c>
      <c r="B105" s="20" t="s">
        <v>99</v>
      </c>
      <c r="C105" s="28">
        <v>154619.62</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74532.320000000007</v>
      </c>
    </row>
    <row r="109" spans="1:4" x14ac:dyDescent="0.2">
      <c r="A109" s="6">
        <v>2116</v>
      </c>
      <c r="B109" s="20" t="s">
        <v>103</v>
      </c>
      <c r="C109" s="28">
        <v>0</v>
      </c>
      <c r="D109" s="28">
        <v>0</v>
      </c>
    </row>
    <row r="110" spans="1:4" x14ac:dyDescent="0.2">
      <c r="A110" s="6">
        <v>2117</v>
      </c>
      <c r="B110" s="20" t="s">
        <v>104</v>
      </c>
      <c r="C110" s="28">
        <v>0</v>
      </c>
      <c r="D110" s="28">
        <v>143148.91</v>
      </c>
    </row>
    <row r="111" spans="1:4" x14ac:dyDescent="0.2">
      <c r="A111" s="6">
        <v>2118</v>
      </c>
      <c r="B111" s="20" t="s">
        <v>105</v>
      </c>
      <c r="C111" s="28">
        <v>0</v>
      </c>
      <c r="D111" s="28">
        <v>0</v>
      </c>
    </row>
    <row r="112" spans="1:4" x14ac:dyDescent="0.2">
      <c r="A112" s="6">
        <v>2119</v>
      </c>
      <c r="B112" s="20" t="s">
        <v>106</v>
      </c>
      <c r="C112" s="28">
        <v>15993.41</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3799962.63</v>
      </c>
      <c r="D173" s="29">
        <f>SUM(D174+D178+D193)</f>
        <v>1824218.9</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3799962.63</v>
      </c>
      <c r="D178" s="28">
        <f>SUM(D181+D179+D180+D186+D190)</f>
        <v>1824218.9</v>
      </c>
    </row>
    <row r="179" spans="1:4" x14ac:dyDescent="0.2">
      <c r="A179" s="6">
        <v>3210</v>
      </c>
      <c r="B179" s="19" t="s">
        <v>195</v>
      </c>
      <c r="C179" s="28">
        <v>0</v>
      </c>
      <c r="D179" s="28">
        <v>1824218.9</v>
      </c>
    </row>
    <row r="180" spans="1:4" x14ac:dyDescent="0.2">
      <c r="A180" s="6">
        <v>3220</v>
      </c>
      <c r="B180" s="19" t="s">
        <v>168</v>
      </c>
      <c r="C180" s="28">
        <v>3799962.63</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33.7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2014-12-05T15:24:59Z</cp:lastPrinted>
  <dcterms:created xsi:type="dcterms:W3CDTF">2012-12-11T20:26:08Z</dcterms:created>
  <dcterms:modified xsi:type="dcterms:W3CDTF">2017-10-20T14:40:23Z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