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17 Comude\3 Trimestre 2017\2 Trimestre 2017 Digital\"/>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43" i="4"/>
  <c r="D38" i="4"/>
  <c r="D35" i="4"/>
  <c r="D33" i="4"/>
  <c r="D27" i="4"/>
  <c r="D21" i="4"/>
  <c r="D13" i="4"/>
  <c r="D5" i="4"/>
  <c r="D4" i="4"/>
  <c r="D3" i="4" s="1"/>
  <c r="C193" i="4"/>
  <c r="C190" i="4"/>
  <c r="C186" i="4"/>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55" i="4"/>
  <c r="C49" i="4"/>
  <c r="C44" i="4"/>
  <c r="C38" i="4"/>
  <c r="C35" i="4"/>
  <c r="C33" i="4"/>
  <c r="C27" i="4"/>
  <c r="C21" i="4"/>
  <c r="C13" i="4"/>
  <c r="C5" i="4"/>
  <c r="C4" i="4"/>
  <c r="C43" i="4" l="1"/>
  <c r="C178" i="4"/>
  <c r="D178" i="4"/>
  <c r="D173" i="4"/>
  <c r="C3" i="4"/>
  <c r="C17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<sst xmlns="http://schemas.openxmlformats.org/spreadsheetml/2006/main" count="219" uniqueCount="217">
  <si>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</si>
  <si>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</si>
  <si>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</si>
  <si>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</si>
  <si>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</si>
  <si>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</si>
  <si>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</si>
  <si>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</si>
  <si>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</si>
  <si>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</si>
  <si>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</si>
  <si>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</si>
  <si>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</si>
  <si>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</si>
  <si>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</si>
  <si>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</si>
  <si>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</si>
  <si>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</si>
  <si>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</si>
  <si>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</si>
  <si>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</si>
  <si>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</si>
  <si>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</si>
  <si>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</si>
  <si>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</si>
  <si>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</si>
  <si>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</si>
  <si>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</si>
  <si>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</si>
  <si>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</si>
  <si>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</si>
  <si>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</si>
  <si>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</si>
  <si>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</si>
  <si>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</si>
  <si>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</si>
  <si>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</si>
  <si>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</si>
  <si>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</si>
  <si>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</si>
  <si>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</si>
  <si>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</si>
  <si>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</si>
  <si>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</si>
  <si>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</si>
  <si>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</si>
  <si>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</si>
  <si>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</si>
  <si>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</si>
  <si>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</si>
  <si>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</si>
  <si>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</si>
  <si>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</si>
  <si>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</si>
  <si>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</si>
  <si>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</si>
  <si>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</si>
  <si>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</si>
  <si>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</si>
  <si>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</si>
  <si>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</si>
  <si>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</si>
  <si>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</si>
  <si>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</si>
  <si>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</si>
  <si>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</si>
  <si>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</si>
  <si>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</si>
  <si>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</si>
  <si>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</si>
  <si>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</si>
  <si>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</si>
  <si>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</si>
  <si>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</si>
  <si>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</si>
  <si>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</si>
  <si>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</si>
  <si>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</si>
  <si>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</si>
  <si>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</si>
  <si>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</si>
  <si>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</si>
  <si>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</si>
  <si>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</si>
  <si>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</si>
  <si>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</si>
  <si>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</si>
  <si>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</si>
  <si>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</si>
  <si>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</si>
  <si>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</si>
  <si>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</si>
  <si>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</si>
  <si>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</si>
  <si>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</si>
  <si>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</si>
  <si>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</si>
  <si>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</si>
  <si>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</si>
  <si>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</si>
  <si>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</si>
  <si>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</si>
  <si>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</si>
  <si>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</si>
  <si>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</si>
  <si>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</si>
  <si>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</si>
  <si>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</si>
  <si>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</si>
  <si>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</si>
  <si>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</si>
  <si>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</si>
  <si>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</si>
  <si>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</si>
  <si>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</si>
  <si>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</si>
  <si>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</si>
  <si>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</si>
  <si>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</si>
  <si>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</si>
  <si>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</si>
  <si>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</si>
  <si>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</si>
  <si>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</si>
  <si>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</si>
  <si>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</si>
  <si>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</si>
  <si>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</si>
  <si>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</si>
  <si>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</si>
  <si>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</si>
  <si>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</si>
  <si>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</si>
  <si>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</si>
  <si>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</si>
  <si>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</si>
  <si>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</si>
  <si>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</si>
  <si>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</si>
  <si>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</si>
  <si>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</si>
  <si>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</si>
  <si>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</si>
  <si>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</si>
  <si>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</si>
  <si>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</si>
  <si>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</si>
  <si>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</si>
  <si>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</si>
  <si>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</si>
  <si>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</si>
  <si>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</si>
  <si>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</si>
  <si>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</si>
  <si>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</si>
  <si>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</si>
  <si>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</si>
  <si>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</si>
  <si>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</si>
  <si>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</si>
  <si>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</si>
  <si>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</si>
  <si>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</si>
  <si>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</si>
  <si>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</si>
  <si>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</si>
  <si>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</si>
  <si>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</si>
  <si>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</si>
  <si>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</si>
  <si>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</si>
  <si>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</si>
  <si>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</si>
  <si>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</si>
  <si>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</si>
  <si>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</si>
  <si>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</si>
  <si>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</si>
  <si>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</si>
  <si>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</si>
  <si>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</si>
  <si>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</si>
  <si>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</si>
  <si>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</si>
  <si>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</si>
  <si>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</si>
  <si>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</si>
  <si>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</si>
  <si>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</si>
  <si>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</si>
  <si>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</si>
  <si>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</si>
  <si>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</si>
  <si>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</si>
  <si>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</si>
  <si>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</si>
  <si>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</si>
  <si>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</si>
  <si>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</si>
  <si>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</si>
  <si>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</si>
  <si>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</si>
  <si>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</si>
  <si>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</si>
  <si>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</si>
  <si>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</si>
  <si>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</si>
  <si>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</si>
  <si>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</si>
  <si>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</si>
  <si>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</si>
  <si>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</si>
  <si>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</si>
  <si>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</si>
  <si>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</si>
  <si>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</si>
  <si>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COMISIÓN MUNICIPAL DEL DEPORTE DE SAN MIGUEL DE ALLENDE, GTO.
DEL 1 DE ENERO AL AL 30 DE SEPTIEMBRE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</si>
</sst>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71" activePane="bottomLeft" state="frozen"/>
      <selection pane="bottomLeft" activeCell="A3" sqref="A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98774.23</v>
      </c>
      <c r="D3" s="27">
        <f>SUM(D4+D43)</f>
        <v>452827.17</v>
      </c>
    </row>
    <row r="4" spans="1:4" ht="12.75" customHeight="1" x14ac:dyDescent="0.2">
      <c r="A4" s="7">
        <v>1100</v>
      </c>
      <c r="B4" s="8" t="s">
        <v>3</v>
      </c>
      <c r="C4" s="28">
        <f>SUM(C5+C13+C21+C27+C33+C35+C38)</f>
        <v>98774.23</v>
      </c>
      <c r="D4" s="28">
        <f>SUM(D5+D13+D21+D27+D33+D35+D38)</f>
        <v>421284.17</v>
      </c>
    </row>
    <row r="5" spans="1:4" x14ac:dyDescent="0.2">
      <c r="A5" s="6">
        <v>1110</v>
      </c>
      <c r="B5" s="19" t="s">
        <v>4</v>
      </c>
      <c r="C5" s="28">
        <f>SUM(C6:C12)</f>
        <v>0</v>
      </c>
      <c r="D5" s="28">
        <f>SUM(D6:D12)</f>
        <v>420626.17</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420626.17</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98649.23</v>
      </c>
      <c r="D13" s="28">
        <f>SUM(D14:D20)</f>
        <v>658</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98649.23</v>
      </c>
      <c r="D16" s="28">
        <v>0</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658</v>
      </c>
    </row>
    <row r="21" spans="1:4" x14ac:dyDescent="0.2">
      <c r="A21" s="6">
        <v>1130</v>
      </c>
      <c r="B21" s="19" t="s">
        <v>19</v>
      </c>
      <c r="C21" s="28">
        <f>SUM(C22:C26)</f>
        <v>125</v>
      </c>
      <c r="D21" s="28">
        <f>SUM(D22:D26)</f>
        <v>0</v>
      </c>
    </row>
    <row r="22" spans="1:4" ht="22.5" x14ac:dyDescent="0.2">
      <c r="A22" s="6">
        <v>1131</v>
      </c>
      <c r="B22" s="20" t="s">
        <v>20</v>
      </c>
      <c r="C22" s="28">
        <v>125</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31543</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31543</v>
      </c>
    </row>
    <row r="64" spans="1:4" x14ac:dyDescent="0.2">
      <c r="A64" s="6">
        <v>1241</v>
      </c>
      <c r="B64" s="20" t="s">
        <v>61</v>
      </c>
      <c r="C64" s="28">
        <v>0</v>
      </c>
      <c r="D64" s="28">
        <v>13443</v>
      </c>
    </row>
    <row r="65" spans="1:4" x14ac:dyDescent="0.2">
      <c r="A65" s="6">
        <v>1242</v>
      </c>
      <c r="B65" s="20" t="s">
        <v>62</v>
      </c>
      <c r="C65" s="28">
        <v>0</v>
      </c>
      <c r="D65" s="28">
        <v>14736</v>
      </c>
    </row>
    <row r="66" spans="1:4" x14ac:dyDescent="0.2">
      <c r="A66" s="6">
        <v>1243</v>
      </c>
      <c r="B66" s="20" t="s">
        <v>63</v>
      </c>
      <c r="C66" s="28">
        <v>0</v>
      </c>
      <c r="D66" s="28">
        <v>3364</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0</v>
      </c>
      <c r="D101" s="29">
        <f>SUM(D102+D143)</f>
        <v>44916.990000000005</v>
      </c>
    </row>
    <row r="102" spans="1:4" x14ac:dyDescent="0.2">
      <c r="A102" s="7">
        <v>2100</v>
      </c>
      <c r="B102" s="8" t="s">
        <v>96</v>
      </c>
      <c r="C102" s="28">
        <f>SUM(C103+C113+C117+C121+C124+C128+C135+C139)</f>
        <v>0</v>
      </c>
      <c r="D102" s="28">
        <f>SUM(D103+D113+D117+D121+D124+D128+D135+D139)</f>
        <v>44916.990000000005</v>
      </c>
    </row>
    <row r="103" spans="1:4" x14ac:dyDescent="0.2">
      <c r="A103" s="6">
        <v>2110</v>
      </c>
      <c r="B103" s="19" t="s">
        <v>97</v>
      </c>
      <c r="C103" s="28">
        <f>SUM(C104:C112)</f>
        <v>0</v>
      </c>
      <c r="D103" s="28">
        <f>SUM(D104:D112)</f>
        <v>44916.990000000005</v>
      </c>
    </row>
    <row r="104" spans="1:4" x14ac:dyDescent="0.2">
      <c r="A104" s="6">
        <v>2111</v>
      </c>
      <c r="B104" s="20" t="s">
        <v>98</v>
      </c>
      <c r="C104" s="28">
        <v>0</v>
      </c>
      <c r="D104" s="28">
        <v>0</v>
      </c>
    </row>
    <row r="105" spans="1:4" x14ac:dyDescent="0.2">
      <c r="A105" s="6">
        <v>2112</v>
      </c>
      <c r="B105" s="20" t="s">
        <v>99</v>
      </c>
      <c r="C105" s="28">
        <v>0</v>
      </c>
      <c r="D105" s="28">
        <v>25031</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19885.990000000002</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398969.93</v>
      </c>
      <c r="D173" s="29">
        <f>SUM(D174+D178+D193)</f>
        <v>0</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398969.93</v>
      </c>
      <c r="D178" s="28">
        <f>SUM(D181+D179+D180+D186+D190)</f>
        <v>0</v>
      </c>
    </row>
    <row r="179" spans="1:4" x14ac:dyDescent="0.2">
      <c r="A179" s="6">
        <v>3210</v>
      </c>
      <c r="B179" s="19" t="s">
        <v>195</v>
      </c>
      <c r="C179" s="28">
        <v>111374.02</v>
      </c>
      <c r="D179" s="28">
        <v>0</v>
      </c>
    </row>
    <row r="180" spans="1:4" x14ac:dyDescent="0.2">
      <c r="A180" s="6">
        <v>3220</v>
      </c>
      <c r="B180" s="19" t="s">
        <v>168</v>
      </c>
      <c r="C180" s="28">
        <v>287595.90999999997</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33C3B16-FB66-4AF0-A74B-5391F9BFB90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1705D0B-1253-443B-AC73-421979C2A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2014-12-05T15:24:59Z</cp:lastPrinted>
  <dcterms:created xsi:type="dcterms:W3CDTF">2012-12-11T20:26:08Z</dcterms:created>
  <dcterms:modified xsi:type="dcterms:W3CDTF">2017-10-25T00:07:22Z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