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5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espaldo\Respaldo\2\TODOS\Nueva carpeta\Nueva Cuenta Publica 2011\Cuenta Publica 2017 Comude\3 Trimestre 2017\3 Trimestre 2017 Digital\"/>
    </mc:Choice>
  </mc:AlternateContent>
  <bookViews>
    <workbookView xWindow="120" yWindow="30" windowWidth="15600" windowHeight="10035" firstSheet="1" activeTab="1"/>
  </bookViews>
  <sheets>
    <sheet name="Hoja1" sheetId="4" state="hidden" r:id="rId1"/>
    <sheet name="PK" sheetId="1" r:id="rId2"/>
  </sheets>
  <calcPr calcId="162913"/>
</workbook>
</file>

<file path=xl/calcChain.xml><?xml version="1.0" encoding="utf-8"?>
<calcChain xmlns="http://schemas.openxmlformats.org/spreadsheetml/2006/main">
  <c r="N4" i="1" l="1"/>
  <c r="N5" i="1"/>
  <c r="N6" i="1"/>
  <c r="M4" i="1"/>
  <c r="M5" i="1"/>
  <c r="N7" i="1" l="1"/>
  <c r="N8" i="1"/>
  <c r="N9" i="1"/>
  <c r="M6" i="1" l="1"/>
  <c r="M7" i="1"/>
  <c r="M8" i="1"/>
  <c r="M9" i="1"/>
  <c r="M10" i="1"/>
  <c r="M11" i="1"/>
  <c r="K4" i="1"/>
  <c r="K5" i="1"/>
  <c r="K6" i="1"/>
  <c r="K7" i="1"/>
  <c r="K8" i="1"/>
  <c r="K9" i="1"/>
  <c r="K10" i="1"/>
  <c r="K11" i="1"/>
  <c r="E4" i="1"/>
  <c r="E5" i="1"/>
</calcChain>
</file>

<file path=xl/sharedStrings.xml><?xml version="1.0" encoding="utf-8"?>
<sst xmlns="http://schemas.openxmlformats.org/spreadsheetml/2006/main" count="35" uniqueCount="29">
  <si>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</si>
  <si>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</si>
  <si>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</si>
  <si>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</si>
  <si>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</si>
  <si>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</si>
  <si>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</si>
  <si>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</si>
  <si>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</si>
  <si>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</si>
  <si>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</si>
  <si>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</si>
  <si>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</si>
  <si>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</si>
  <si>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</si>
  <si>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</si>
  <si>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</si>
  <si>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@se6#16</t>
  </si>
  <si>
    <t xml:space="preserve">E0001 </t>
  </si>
  <si>
    <t>OPERACIÓN UNIDAD DEPORTIVA</t>
  </si>
  <si>
    <t>OPERACIÓN MODULO COMUDE</t>
  </si>
  <si>
    <t>2.4.1</t>
  </si>
  <si>
    <t>EAEPE CP</t>
  </si>
  <si>
    <t>DEPORTE Y RECRECION</t>
  </si>
  <si>
    <t>31120-8301</t>
  </si>
  <si>
    <t>E0004</t>
  </si>
  <si>
    <t>ACTIVACION FISICA</t>
  </si>
  <si>
    <t>E0002</t>
  </si>
  <si>
    <t>COMISION MUNICIPAL DEL DEPORTE Y ATENCION A LA JUVENTUD DE SAN MIGUEL DE ALLENDE
PROGRAMAS Y PROYECTOS DE INVERSIÓN
DEL 1 DE ENERO AL 30 DE SEPTIEMBRE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</si>
</sst>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9" fontId="3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 applyFont="1" applyProtection="1">
      <protection locked="0"/>
    </xf>
    <xf numFmtId="0" fontId="0" fillId="0" borderId="0" xfId="0" applyFont="1" applyProtection="1"/>
    <xf numFmtId="4" fontId="0" fillId="0" borderId="0" xfId="0" applyNumberFormat="1" applyFont="1" applyProtection="1">
      <protection locked="0"/>
    </xf>
    <xf numFmtId="9" fontId="3" fillId="0" borderId="0" xfId="17" applyFont="1" applyProtection="1">
      <protection locked="0"/>
    </xf>
    <xf numFmtId="0" fontId="5" fillId="2" borderId="1" xfId="16" applyFont="1" applyFill="1" applyBorder="1" applyAlignment="1">
      <alignment horizontal="center" vertical="top" wrapText="1"/>
    </xf>
    <xf numFmtId="0" fontId="5" fillId="2" borderId="1" xfId="16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left"/>
    </xf>
    <xf numFmtId="0" fontId="5" fillId="2" borderId="2" xfId="11" applyFont="1" applyFill="1" applyBorder="1" applyAlignment="1">
      <alignment horizontal="left" vertical="center"/>
    </xf>
    <xf numFmtId="0" fontId="5" fillId="2" borderId="4" xfId="11" applyFont="1" applyFill="1" applyBorder="1" applyAlignment="1">
      <alignment horizontal="center" vertical="center"/>
    </xf>
    <xf numFmtId="0" fontId="5" fillId="2" borderId="5" xfId="16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wrapText="1"/>
    </xf>
    <xf numFmtId="4" fontId="5" fillId="2" borderId="6" xfId="11" applyNumberFormat="1" applyFont="1" applyFill="1" applyBorder="1" applyAlignment="1">
      <alignment horizontal="center" vertical="center" wrapText="1"/>
    </xf>
    <xf numFmtId="0" fontId="4" fillId="0" borderId="0" xfId="0" applyFont="1"/>
    <xf numFmtId="0" fontId="5" fillId="2" borderId="6" xfId="0" applyFont="1" applyFill="1" applyBorder="1" applyAlignment="1" applyProtection="1">
      <alignment horizontal="center" wrapText="1"/>
      <protection locked="0"/>
    </xf>
  </cellXfs>
  <cellStyles count="18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  <cellStyle name="Porcentaje" xfId="17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1.25" x14ac:dyDescent="0.2"/>
  <sheetData>
    <row r="2020" spans="1:1" x14ac:dyDescent="0.2">
      <c r="A2020" s="17" t="s">
        <v>17</v>
      </c>
    </row>
  </sheetData>
  <sheetProtection algorithmName="SHA-512" hashValue="lpRIk8JBMLVsNbiJ6KXMIGkRUNJv7vWYEGO+2Ww2zllE3W65kv5BWzFOXEe0a0tT7UGQ2dAdeH2Ny0V3PdOL2w==" saltValue="SywIfybG7c5A0JoEGojkXA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abSelected="1" zoomScaleNormal="100" workbookViewId="0">
      <selection activeCell="K8" sqref="K7:K8"/>
    </sheetView>
  </sheetViews>
  <sheetFormatPr baseColWidth="10" defaultColWidth="12" defaultRowHeight="11.25" x14ac:dyDescent="0.2"/>
  <cols>
    <col min="1" max="1" width="19.83203125" style="1" customWidth="1"/>
    <col min="2" max="2" width="26.33203125" style="1" bestFit="1" customWidth="1"/>
    <col min="3" max="3" width="35.33203125" style="1" bestFit="1" customWidth="1"/>
    <col min="4" max="4" width="15.5" style="1" bestFit="1" customWidth="1"/>
    <col min="5" max="5" width="12" style="3"/>
    <col min="6" max="6" width="13" style="3" bestFit="1" customWidth="1"/>
    <col min="7" max="7" width="13.33203125" style="3" customWidth="1"/>
    <col min="8" max="10" width="13.33203125" style="1" customWidth="1"/>
    <col min="11" max="14" width="11.83203125" style="4" customWidth="1"/>
    <col min="15" max="16384" width="12" style="1"/>
  </cols>
  <sheetData>
    <row r="1" spans="1:14" s="2" customFormat="1" ht="35.1" customHeight="1" x14ac:dyDescent="0.2">
      <c r="A1" s="18" t="s">
        <v>28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</row>
    <row r="2" spans="1:14" s="2" customFormat="1" ht="12.75" customHeight="1" x14ac:dyDescent="0.2">
      <c r="A2" s="5"/>
      <c r="B2" s="5"/>
      <c r="C2" s="5"/>
      <c r="D2" s="6"/>
      <c r="E2" s="7"/>
      <c r="F2" s="8" t="s">
        <v>2</v>
      </c>
      <c r="G2" s="9"/>
      <c r="H2" s="7"/>
      <c r="I2" s="8" t="s">
        <v>8</v>
      </c>
      <c r="J2" s="9"/>
      <c r="K2" s="10" t="s">
        <v>15</v>
      </c>
      <c r="L2" s="9"/>
      <c r="M2" s="11" t="s">
        <v>14</v>
      </c>
      <c r="N2" s="12"/>
    </row>
    <row r="3" spans="1:14" s="2" customFormat="1" ht="21.95" customHeight="1" x14ac:dyDescent="0.2">
      <c r="A3" s="13" t="s">
        <v>16</v>
      </c>
      <c r="B3" s="13" t="s">
        <v>0</v>
      </c>
      <c r="C3" s="13" t="s">
        <v>5</v>
      </c>
      <c r="D3" s="13" t="s">
        <v>1</v>
      </c>
      <c r="E3" s="14" t="s">
        <v>3</v>
      </c>
      <c r="F3" s="14" t="s">
        <v>4</v>
      </c>
      <c r="G3" s="14" t="s">
        <v>6</v>
      </c>
      <c r="H3" s="14" t="s">
        <v>9</v>
      </c>
      <c r="I3" s="14" t="s">
        <v>4</v>
      </c>
      <c r="J3" s="14" t="s">
        <v>7</v>
      </c>
      <c r="K3" s="15" t="s">
        <v>10</v>
      </c>
      <c r="L3" s="15" t="s">
        <v>11</v>
      </c>
      <c r="M3" s="16" t="s">
        <v>12</v>
      </c>
      <c r="N3" s="16" t="s">
        <v>13</v>
      </c>
    </row>
    <row r="4" spans="1:14" x14ac:dyDescent="0.2">
      <c r="A4" s="1" t="s">
        <v>22</v>
      </c>
      <c r="E4" s="3">
        <f>E5</f>
        <v>318768.56</v>
      </c>
      <c r="F4" s="3">
        <v>31434</v>
      </c>
      <c r="G4" s="3">
        <v>31543</v>
      </c>
      <c r="H4" s="1">
        <v>10</v>
      </c>
      <c r="I4" s="1">
        <v>4</v>
      </c>
      <c r="J4" s="1">
        <v>0</v>
      </c>
      <c r="K4" s="4">
        <f t="shared" ref="K4:K10" si="0">G4/E4</f>
        <v>9.895266961082988E-2</v>
      </c>
      <c r="M4" s="4">
        <f t="shared" ref="M4:M10" si="1">J4/H4</f>
        <v>0</v>
      </c>
      <c r="N4" s="4">
        <f t="shared" ref="N4:N8" si="2">J4/I4</f>
        <v>0</v>
      </c>
    </row>
    <row r="5" spans="1:14" x14ac:dyDescent="0.2">
      <c r="A5" s="1" t="s">
        <v>21</v>
      </c>
      <c r="B5" s="1" t="s">
        <v>23</v>
      </c>
      <c r="E5" s="3">
        <f>E6+E8+E10</f>
        <v>318768.56</v>
      </c>
      <c r="F5" s="3">
        <v>31434</v>
      </c>
      <c r="G5" s="3">
        <v>31543</v>
      </c>
      <c r="H5" s="1">
        <v>10</v>
      </c>
      <c r="I5" s="1">
        <v>7</v>
      </c>
      <c r="J5" s="1">
        <v>0</v>
      </c>
      <c r="K5" s="4">
        <f t="shared" si="0"/>
        <v>9.895266961082988E-2</v>
      </c>
      <c r="M5" s="4">
        <f t="shared" si="1"/>
        <v>0</v>
      </c>
      <c r="N5" s="4">
        <f t="shared" si="2"/>
        <v>0</v>
      </c>
    </row>
    <row r="6" spans="1:14" x14ac:dyDescent="0.2">
      <c r="A6" s="1" t="s">
        <v>18</v>
      </c>
      <c r="B6" s="1" t="s">
        <v>19</v>
      </c>
      <c r="C6" s="1" t="s">
        <v>19</v>
      </c>
      <c r="E6" s="3">
        <v>268024.40000000002</v>
      </c>
      <c r="F6" s="3">
        <v>18570</v>
      </c>
      <c r="G6" s="3">
        <v>11999</v>
      </c>
      <c r="H6" s="1">
        <v>3</v>
      </c>
      <c r="I6" s="1">
        <v>3</v>
      </c>
      <c r="J6" s="1">
        <v>2</v>
      </c>
      <c r="K6" s="4">
        <f t="shared" si="0"/>
        <v>4.4768312138745575E-2</v>
      </c>
      <c r="M6" s="4">
        <f t="shared" si="1"/>
        <v>0.66666666666666663</v>
      </c>
      <c r="N6" s="4">
        <f t="shared" si="2"/>
        <v>0.66666666666666663</v>
      </c>
    </row>
    <row r="7" spans="1:14" x14ac:dyDescent="0.2">
      <c r="D7" s="1" t="s">
        <v>24</v>
      </c>
      <c r="E7" s="3">
        <v>268024.40000000002</v>
      </c>
      <c r="F7" s="3">
        <v>18570</v>
      </c>
      <c r="G7" s="3">
        <v>11999</v>
      </c>
      <c r="H7" s="1">
        <v>3</v>
      </c>
      <c r="I7" s="1">
        <v>3</v>
      </c>
      <c r="J7" s="1">
        <v>2</v>
      </c>
      <c r="K7" s="4">
        <f t="shared" si="0"/>
        <v>4.4768312138745575E-2</v>
      </c>
      <c r="M7" s="4">
        <f t="shared" si="1"/>
        <v>0.66666666666666663</v>
      </c>
      <c r="N7" s="4">
        <f t="shared" si="2"/>
        <v>0.66666666666666663</v>
      </c>
    </row>
    <row r="8" spans="1:14" x14ac:dyDescent="0.2">
      <c r="A8" s="1" t="s">
        <v>27</v>
      </c>
      <c r="B8" s="1" t="s">
        <v>20</v>
      </c>
      <c r="C8" s="1" t="s">
        <v>20</v>
      </c>
      <c r="E8" s="3">
        <v>5744.16</v>
      </c>
      <c r="F8" s="3">
        <v>12864</v>
      </c>
      <c r="G8" s="3">
        <v>4808</v>
      </c>
      <c r="H8" s="1">
        <v>1</v>
      </c>
      <c r="I8" s="1">
        <v>2</v>
      </c>
      <c r="J8" s="1">
        <v>1</v>
      </c>
      <c r="K8" s="4">
        <f t="shared" si="0"/>
        <v>0.83702403832762318</v>
      </c>
      <c r="M8" s="4">
        <f t="shared" si="1"/>
        <v>1</v>
      </c>
      <c r="N8" s="4">
        <f t="shared" si="2"/>
        <v>0.5</v>
      </c>
    </row>
    <row r="9" spans="1:14" x14ac:dyDescent="0.2">
      <c r="D9" s="1" t="s">
        <v>24</v>
      </c>
      <c r="E9" s="3">
        <v>5744.16</v>
      </c>
      <c r="F9" s="3">
        <v>12864</v>
      </c>
      <c r="G9" s="3">
        <v>4808</v>
      </c>
      <c r="H9" s="1">
        <v>1</v>
      </c>
      <c r="I9" s="1">
        <v>2</v>
      </c>
      <c r="J9" s="1">
        <v>1</v>
      </c>
      <c r="K9" s="4">
        <f t="shared" si="0"/>
        <v>0.83702403832762318</v>
      </c>
      <c r="M9" s="4">
        <f t="shared" si="1"/>
        <v>1</v>
      </c>
      <c r="N9" s="4">
        <f>J9/I9</f>
        <v>0.5</v>
      </c>
    </row>
    <row r="10" spans="1:14" x14ac:dyDescent="0.2">
      <c r="A10" s="1" t="s">
        <v>25</v>
      </c>
      <c r="B10" s="1" t="s">
        <v>26</v>
      </c>
      <c r="C10" s="1" t="s">
        <v>26</v>
      </c>
      <c r="E10" s="3">
        <v>45000</v>
      </c>
      <c r="G10" s="3">
        <v>14736</v>
      </c>
      <c r="H10" s="1">
        <v>6</v>
      </c>
      <c r="I10" s="1">
        <v>2</v>
      </c>
      <c r="J10" s="1">
        <v>2</v>
      </c>
      <c r="K10" s="4">
        <f t="shared" si="0"/>
        <v>0.32746666666666668</v>
      </c>
      <c r="M10" s="4">
        <f t="shared" si="1"/>
        <v>0.33333333333333331</v>
      </c>
      <c r="N10" s="4">
        <v>0</v>
      </c>
    </row>
    <row r="11" spans="1:14" x14ac:dyDescent="0.2">
      <c r="D11" s="1" t="s">
        <v>24</v>
      </c>
      <c r="E11" s="3">
        <v>45000</v>
      </c>
      <c r="G11" s="3">
        <v>14736</v>
      </c>
      <c r="H11" s="1">
        <v>6</v>
      </c>
      <c r="I11" s="1">
        <v>2</v>
      </c>
      <c r="J11" s="1">
        <v>2</v>
      </c>
      <c r="K11" s="4">
        <f>G11/E11</f>
        <v>0.32746666666666668</v>
      </c>
      <c r="M11" s="4">
        <f>J11/H11</f>
        <v>0.33333333333333331</v>
      </c>
      <c r="N11" s="4">
        <v>0</v>
      </c>
    </row>
  </sheetData>
  <sheetProtection algorithmName="SHA-512" hashValue="76OOewr7U8ukNbhH3FCysRJbK+yV7oz0y/b6IjAb9I1hFlNxvgkMYEF4iFBWYQBqW4WBnMvWLeV5ZbMAYmEWNQ==" saltValue="jmSwpSi7xHarJEH99VPw9w==" spinCount="100000" sheet="1" objects="1" scenarios="1" insertRows="0" deleteRows="0" autoFilter="0"/>
  <mergeCells count="1">
    <mergeCell ref="A1:N1"/>
  </mergeCells>
  <dataValidations count="6">
    <dataValidation allowBlank="1" showInputMessage="1" showErrorMessage="1" prompt="Valor absoluto y/o relativo que registren los indicadores con relación a su meta anual correspondiente al programa, proyecto o actividad que se trate. (DOF 9-dic-09)" sqref="K2"/>
    <dataValidation allowBlank="1" showInputMessage="1" showErrorMessage="1" prompt="Clave asignada al programa/proyecto" sqref="A2:A3"/>
    <dataValidation allowBlank="1" showInputMessage="1" showErrorMessage="1" prompt="Nombre genérico del programa/proyecto." sqref="B2:B3"/>
    <dataValidation allowBlank="1" showInputMessage="1" showErrorMessage="1" prompt="Describir el programa/proyecto." sqref="C2:C3"/>
    <dataValidation allowBlank="1" showInputMessage="1" showErrorMessage="1" prompt="Indicar la dependencia/entidad responsable del programa/proyecto." sqref="D2:D3"/>
    <dataValidation allowBlank="1" showInputMessage="1" showErrorMessage="1" prompt="Valor absoluto y relativo que registre el cumplimiento de logros u objetivos con respecto a los originalmente programados." sqref="M2"/>
  </dataValidations>
  <pageMargins left="0.7" right="0.7" top="0.75" bottom="0.75" header="0.3" footer="0.3"/>
  <pageSetup scale="4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PK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jose</cp:lastModifiedBy>
  <cp:lastPrinted>2016-10-18T04:47:39Z</cp:lastPrinted>
  <dcterms:created xsi:type="dcterms:W3CDTF">2014-10-22T05:35:08Z</dcterms:created>
  <dcterms:modified xsi:type="dcterms:W3CDTF">2017-10-25T14:03:44Z</dcterms:modified>
</cp:coreProperties>
</file>