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3 Trimestre 2017 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F76" i="3" s="1"/>
  <c r="E60" i="3"/>
  <c r="E76" i="3" s="1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E6" i="3"/>
  <c r="C6" i="3"/>
  <c r="C44" i="3" s="1"/>
  <c r="C59" i="3" s="1"/>
  <c r="B6" i="3"/>
  <c r="B44" i="3" s="1"/>
  <c r="B59" i="3" s="1"/>
  <c r="E44" i="3" l="1"/>
  <c r="E56" i="3"/>
  <c r="E78" i="3" s="1"/>
  <c r="F56" i="3"/>
  <c r="F78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<sst xmlns="http://schemas.openxmlformats.org/spreadsheetml/2006/main" count="121" uniqueCount="120">
  <si>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</si>
  <si>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</si>
  <si>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</si>
  <si>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</si>
  <si>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</si>
  <si>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</si>
  <si>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</si>
  <si>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</si>
  <si>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</si>
  <si>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</si>
  <si>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</si>
  <si>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</si>
  <si>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</si>
  <si>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</si>
  <si>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</si>
  <si>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</si>
  <si>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</si>
  <si>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</si>
  <si>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</si>
  <si>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</si>
  <si>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</si>
  <si>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</si>
  <si>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</si>
  <si>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</si>
  <si>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</si>
  <si>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</si>
  <si>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</si>
  <si>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</si>
  <si>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</si>
  <si>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</si>
  <si>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</si>
  <si>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</si>
  <si>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</si>
  <si>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</si>
  <si>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</si>
  <si>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</si>
  <si>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</si>
  <si>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</si>
  <si>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</si>
  <si>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</si>
  <si>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</si>
  <si>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</si>
  <si>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</si>
  <si>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</si>
  <si>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</si>
  <si>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</si>
  <si>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</si>
  <si>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</si>
  <si>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</si>
  <si>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</si>
  <si>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</si>
  <si>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</si>
  <si>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</si>
  <si>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</si>
  <si>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</si>
  <si>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</si>
  <si>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</si>
  <si>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</si>
  <si>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</si>
  <si>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</si>
  <si>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</si>
  <si>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</si>
  <si>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</si>
  <si>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</si>
  <si>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</si>
  <si>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</si>
  <si>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</si>
  <si>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</si>
  <si>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</si>
  <si>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</si>
  <si>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</si>
  <si>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</si>
  <si>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</si>
  <si>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</si>
  <si>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</si>
  <si>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</si>
  <si>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</si>
  <si>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</si>
  <si>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</si>
  <si>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</si>
  <si>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</si>
  <si>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</si>
  <si>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</si>
  <si>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</si>
  <si>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</si>
  <si>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</si>
  <si>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</si>
  <si>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</si>
  <si>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</si>
  <si>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</si>
  <si>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</si>
  <si>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</si>
  <si>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</si>
  <si>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</si>
  <si>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</si>
  <si>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</si>
  <si>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</si>
  <si>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</si>
  <si>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</si>
  <si>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</si>
  <si>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</si>
  <si>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</si>
  <si>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</si>
  <si>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</si>
  <si>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</si>
  <si>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</si>
  <si>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</si>
  <si>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</si>
  <si>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</si>
  <si>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</si>
  <si>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</si>
  <si>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</si>
  <si>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</si>
  <si>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</si>
  <si>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</si>
  <si>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</si>
  <si>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</si>
  <si>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</si>
  <si>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</si>
  <si>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COMISIÓN MUNICIPAL DEL DEPORTE DE SAN MIGUEL DE ALLENDE, GTO.
Estado de Situación Financiera Detallado -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</si>
</sst>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22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444905.53</v>
      </c>
      <c r="C6" s="9">
        <f>SUM(C7:C13)</f>
        <v>24279.360000000001</v>
      </c>
      <c r="D6" s="5" t="s">
        <v>6</v>
      </c>
      <c r="E6" s="9">
        <f>SUM(E7:E15)</f>
        <v>163644.01</v>
      </c>
      <c r="F6" s="9">
        <f>SUM(F7:F15)</f>
        <v>208561</v>
      </c>
    </row>
    <row r="7" spans="1:6" x14ac:dyDescent="0.2">
      <c r="A7" s="10" t="s">
        <v>7</v>
      </c>
      <c r="B7" s="9"/>
      <c r="C7" s="9"/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>
        <v>39736</v>
      </c>
      <c r="F8" s="9">
        <v>64767</v>
      </c>
    </row>
    <row r="9" spans="1:6" x14ac:dyDescent="0.2">
      <c r="A9" s="10" t="s">
        <v>11</v>
      </c>
      <c r="B9" s="9">
        <v>444905.53</v>
      </c>
      <c r="C9" s="9">
        <v>24279.360000000001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108641.9</v>
      </c>
      <c r="F13" s="9">
        <v>128527.89</v>
      </c>
    </row>
    <row r="14" spans="1:6" x14ac:dyDescent="0.2">
      <c r="A14" s="3" t="s">
        <v>21</v>
      </c>
      <c r="B14" s="9">
        <f>SUM(B15:B21)</f>
        <v>90696.400000000009</v>
      </c>
      <c r="C14" s="9">
        <f>SUM(C15:C21)</f>
        <v>188687.63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15266.11</v>
      </c>
      <c r="F15" s="9">
        <v>15266.11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75539.91</v>
      </c>
      <c r="C17" s="9">
        <v>174189.14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991.39</v>
      </c>
      <c r="C18" s="9">
        <v>991.39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6012.24</v>
      </c>
      <c r="C19" s="9">
        <v>6012.24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8152.86</v>
      </c>
      <c r="C21" s="9">
        <v>7494.86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-3489.53</v>
      </c>
      <c r="C22" s="9">
        <f>SUM(C23:C27)</f>
        <v>-3364.53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-3489.53</v>
      </c>
      <c r="C23" s="9">
        <v>-3364.53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532112.4</v>
      </c>
      <c r="C44" s="7">
        <f>C6+C14+C22+C28+C34+C35+C38</f>
        <v>209602.46</v>
      </c>
      <c r="D44" s="8" t="s">
        <v>80</v>
      </c>
      <c r="E44" s="7">
        <f>E6+E16+E20+E23+E24+E28+E35+E39</f>
        <v>163644.01</v>
      </c>
      <c r="F44" s="7">
        <f>F6+F16+F20+F23+F24+F28+F35+F39</f>
        <v>208561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175572.96</v>
      </c>
      <c r="C49" s="9">
        <v>175572.96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1310461.02</v>
      </c>
      <c r="C50" s="9">
        <v>1278918.02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82604.600000000006</v>
      </c>
      <c r="C51" s="9">
        <v>82604.600000000006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-156656.51999999999</v>
      </c>
      <c r="C52" s="9">
        <v>-156656.51999999999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163644.01</v>
      </c>
      <c r="F56" s="7">
        <f>F54+F44</f>
        <v>208561</v>
      </c>
    </row>
    <row r="57" spans="1:6" x14ac:dyDescent="0.2">
      <c r="A57" s="12" t="s">
        <v>100</v>
      </c>
      <c r="B57" s="7">
        <f>SUM(B47:B55)</f>
        <v>1411982.06</v>
      </c>
      <c r="C57" s="7">
        <f>SUM(C47:C55)</f>
        <v>1380439.06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1944094.46</v>
      </c>
      <c r="C59" s="7">
        <f>C44+C57</f>
        <v>1590041.52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1780450.45</v>
      </c>
      <c r="F65" s="9">
        <f>SUM(F66:F70)</f>
        <v>1381480.52</v>
      </c>
    </row>
    <row r="66" spans="1:6" x14ac:dyDescent="0.2">
      <c r="A66" s="13"/>
      <c r="B66" s="9"/>
      <c r="C66" s="9"/>
      <c r="D66" s="5" t="s">
        <v>108</v>
      </c>
      <c r="E66" s="9">
        <v>398969.93</v>
      </c>
      <c r="F66" s="9">
        <v>287595.90999999997</v>
      </c>
    </row>
    <row r="67" spans="1:6" x14ac:dyDescent="0.2">
      <c r="A67" s="13"/>
      <c r="B67" s="9"/>
      <c r="C67" s="9"/>
      <c r="D67" s="5" t="s">
        <v>109</v>
      </c>
      <c r="E67" s="9">
        <v>1381480.52</v>
      </c>
      <c r="F67" s="9">
        <v>1093884.6100000001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1780450.45</v>
      </c>
      <c r="F76" s="7">
        <f>F60+F65+F72</f>
        <v>1381480.52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1944094.46</v>
      </c>
      <c r="F78" s="7">
        <f>F56+F76</f>
        <v>1590041.52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2017-01-11T17:17:46Z</dcterms:created>
  <dcterms:modified xsi:type="dcterms:W3CDTF">2017-10-25T13:14:53Z</dcterms:modified>
</cp:coreProperties>
</file>