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Respaldo\Respaldo\2\TODOS\Nueva carpeta\Nueva Cuenta Publica 2011\Cuenta Publica 2017 Imajsma\4 Trimestre 2017 Digital\"/>
    </mc:Choice>
  </mc:AlternateContent>
  <bookViews>
    <workbookView xWindow="0" yWindow="0" windowWidth="24000" windowHeight="9735" tabRatio="923" firstSheet="7" activeTab="23"/>
  </bookViews>
  <sheets>
    <sheet name="Notas a los Edos Financieros" sheetId="1" r:id="rId1"/>
    <sheet name="ESF-01" sheetId="30" r:id="rId2"/>
    <sheet name="ESF-02" sheetId="31" r:id="rId3"/>
    <sheet name="ESF-03" sheetId="32" r:id="rId4"/>
    <sheet name="ESF-05" sheetId="34" r:id="rId5"/>
    <sheet name="ESF-06" sheetId="35" r:id="rId6"/>
    <sheet name="ESF-07" sheetId="36" r:id="rId7"/>
    <sheet name="ESF-08" sheetId="37" r:id="rId8"/>
    <sheet name="ESF-09" sheetId="38" r:id="rId9"/>
    <sheet name="ESF-11" sheetId="40" r:id="rId10"/>
    <sheet name="ESF-12" sheetId="41" r:id="rId11"/>
    <sheet name="ESF-13" sheetId="42" r:id="rId12"/>
    <sheet name="ESF-14" sheetId="43" r:id="rId13"/>
    <sheet name="ESF-15" sheetId="28" r:id="rId14"/>
    <sheet name="EA-01" sheetId="44" r:id="rId15"/>
    <sheet name="EA-02" sheetId="45" r:id="rId16"/>
    <sheet name="EA-03" sheetId="46" r:id="rId17"/>
    <sheet name="VHP-01" sheetId="47" r:id="rId18"/>
    <sheet name="VHP-02" sheetId="48" r:id="rId19"/>
    <sheet name="EFE-01" sheetId="49" r:id="rId20"/>
    <sheet name="EFE-02" sheetId="50" r:id="rId21"/>
    <sheet name="EFE-03" sheetId="51" r:id="rId22"/>
    <sheet name="Conciliacion_Ig" sheetId="52" r:id="rId23"/>
    <sheet name="Conciliacion_Eg" sheetId="53" r:id="rId24"/>
    <sheet name="Memoria" sheetId="54" r:id="rId25"/>
  </sheets>
  <definedNames>
    <definedName name="_xlnm._FilterDatabase" localSheetId="3" hidden="1">'ESF-03'!$A$7:$K$110</definedName>
    <definedName name="_xlnm._FilterDatabase" localSheetId="7" hidden="1">'ESF-08'!$A$7:$H$74</definedName>
    <definedName name="_xlnm.Print_Area" localSheetId="14">'EA-01'!$A$1:$D$63</definedName>
    <definedName name="_xlnm.Print_Area" localSheetId="15">'EA-02'!$A$1:$E$16</definedName>
    <definedName name="_xlnm.Print_Area" localSheetId="16">'EA-03'!$A$1:$E$58</definedName>
    <definedName name="_xlnm.Print_Area" localSheetId="19">'EFE-01'!$A$1:$E$36</definedName>
    <definedName name="_xlnm.Print_Area" localSheetId="20">'EFE-02'!$A$1:$D$22</definedName>
    <definedName name="_xlnm.Print_Area" localSheetId="21">'EFE-03'!$A$1:$C$43</definedName>
    <definedName name="_xlnm.Print_Area" localSheetId="1">'ESF-01'!$A$1:$E$79</definedName>
    <definedName name="_xlnm.Print_Area" localSheetId="2">'ESF-02'!$A$1:$H$26</definedName>
    <definedName name="_xlnm.Print_Area" localSheetId="3">'ESF-03'!$A$1:$I$117</definedName>
    <definedName name="_xlnm.Print_Area" localSheetId="5">'ESF-06'!$A$1:$G$18</definedName>
    <definedName name="_xlnm.Print_Area" localSheetId="6">'ESF-07'!$A$1:$E$18</definedName>
    <definedName name="_xlnm.Print_Area" localSheetId="7">'ESF-08'!$A$1:$F$43</definedName>
    <definedName name="_xlnm.Print_Area" localSheetId="8">'ESF-09'!$A$1:$F$36</definedName>
    <definedName name="_xlnm.Print_Area" localSheetId="9">'ESF-11'!$A$1:$D$13</definedName>
    <definedName name="_xlnm.Print_Area" localSheetId="10">'ESF-12'!$A$1:$H$24</definedName>
    <definedName name="_xlnm.Print_Area" localSheetId="11">'ESF-13'!$A$1:$E$12</definedName>
    <definedName name="_xlnm.Print_Area" localSheetId="12">'ESF-14'!$A$1:$E$20</definedName>
    <definedName name="_xlnm.Print_Area" localSheetId="13">'ESF-15'!$A$1:$AA$20</definedName>
    <definedName name="_xlnm.Print_Area" localSheetId="24">Memoria!$A$1:$E$74</definedName>
    <definedName name="_xlnm.Print_Area" localSheetId="17">'VHP-01'!$A$1:$G$16</definedName>
    <definedName name="_xlnm.Print_Area" localSheetId="18">'VHP-02'!$A$1:$F$25</definedName>
    <definedName name="_xlnm.Print_Titles" localSheetId="14">'EA-01'!$1:$7</definedName>
    <definedName name="_xlnm.Print_Titles" localSheetId="16">'EA-03'!$1:$7</definedName>
    <definedName name="_xlnm.Print_Titles" localSheetId="19">'EFE-01'!$1:$7</definedName>
  </definedNames>
  <calcPr calcId="162913"/>
</workbook>
</file>

<file path=xl/calcChain.xml><?xml version="1.0" encoding="utf-8"?>
<calcChain xmlns="http://schemas.openxmlformats.org/spreadsheetml/2006/main">
  <c r="D42" i="51" l="1"/>
  <c r="D41" i="51" s="1"/>
  <c r="C42" i="51"/>
  <c r="C41" i="51"/>
  <c r="D32" i="51"/>
  <c r="C32" i="51"/>
  <c r="D30" i="51"/>
  <c r="C30" i="51"/>
  <c r="D28" i="51"/>
  <c r="C28" i="51"/>
  <c r="D22" i="51"/>
  <c r="C22" i="51"/>
  <c r="D19" i="51"/>
  <c r="C19" i="51"/>
  <c r="D10" i="51"/>
  <c r="C10" i="51"/>
  <c r="C9" i="51" s="1"/>
  <c r="D9" i="51"/>
  <c r="C9" i="53" l="1"/>
  <c r="C27" i="53"/>
  <c r="C35" i="53"/>
  <c r="C9" i="52"/>
  <c r="C15" i="52"/>
  <c r="C20" i="52" s="1"/>
  <c r="C20" i="50"/>
  <c r="C50" i="50"/>
  <c r="C34" i="49"/>
  <c r="D34" i="49"/>
  <c r="E34" i="49"/>
  <c r="C23" i="48"/>
  <c r="D23" i="48"/>
  <c r="E23" i="48"/>
  <c r="C14" i="47"/>
  <c r="D14" i="47"/>
  <c r="E14" i="47"/>
  <c r="C56" i="46"/>
  <c r="C14" i="45"/>
  <c r="C19" i="44"/>
  <c r="C63" i="44"/>
  <c r="C10" i="43"/>
  <c r="C18" i="43"/>
  <c r="C26" i="43"/>
  <c r="C10" i="42"/>
  <c r="C18" i="42"/>
  <c r="C22" i="41"/>
  <c r="D22" i="41"/>
  <c r="E22" i="41"/>
  <c r="F22" i="41"/>
  <c r="G22" i="41"/>
  <c r="C42" i="41"/>
  <c r="D42" i="41"/>
  <c r="E42" i="41"/>
  <c r="F42" i="41"/>
  <c r="G42" i="41"/>
  <c r="C11" i="40"/>
  <c r="C20" i="40"/>
  <c r="C13" i="38"/>
  <c r="D13" i="38"/>
  <c r="E13" i="38"/>
  <c r="C22" i="38"/>
  <c r="D22" i="38"/>
  <c r="E22" i="38"/>
  <c r="C34" i="38"/>
  <c r="D34" i="38"/>
  <c r="E34" i="38"/>
  <c r="C16" i="37"/>
  <c r="D16" i="37"/>
  <c r="E16" i="37"/>
  <c r="C31" i="37"/>
  <c r="D31" i="37"/>
  <c r="E31" i="37"/>
  <c r="C41" i="37"/>
  <c r="D41" i="37"/>
  <c r="E41" i="37"/>
  <c r="C51" i="37"/>
  <c r="D51" i="37"/>
  <c r="E51" i="37"/>
  <c r="C64" i="37"/>
  <c r="D64" i="37"/>
  <c r="E64" i="37"/>
  <c r="C74" i="37"/>
  <c r="D74" i="37"/>
  <c r="E74" i="37"/>
  <c r="C16" i="36"/>
  <c r="C16" i="35"/>
  <c r="C16" i="34"/>
  <c r="C26" i="34"/>
  <c r="B28" i="34"/>
  <c r="C15" i="32"/>
  <c r="D15" i="32"/>
  <c r="E15" i="32"/>
  <c r="F15" i="32"/>
  <c r="G15" i="32"/>
  <c r="C25" i="32"/>
  <c r="D25" i="32"/>
  <c r="E25" i="32"/>
  <c r="F25" i="32"/>
  <c r="G25" i="32"/>
  <c r="C35" i="32"/>
  <c r="D35" i="32"/>
  <c r="E35" i="32"/>
  <c r="F35" i="32"/>
  <c r="G35" i="32"/>
  <c r="C45" i="32"/>
  <c r="D45" i="32"/>
  <c r="E45" i="32"/>
  <c r="F45" i="32"/>
  <c r="G45" i="32"/>
  <c r="C75" i="32"/>
  <c r="D75" i="32"/>
  <c r="E75" i="32"/>
  <c r="F75" i="32"/>
  <c r="G75" i="32"/>
  <c r="C85" i="32"/>
  <c r="D85" i="32"/>
  <c r="E85" i="32"/>
  <c r="F85" i="32"/>
  <c r="G85" i="32"/>
  <c r="C95" i="32"/>
  <c r="D95" i="32"/>
  <c r="E95" i="32"/>
  <c r="F95" i="32"/>
  <c r="G95" i="32"/>
  <c r="C105" i="32"/>
  <c r="D105" i="32"/>
  <c r="E105" i="32"/>
  <c r="F105" i="32"/>
  <c r="G105" i="32"/>
  <c r="C115" i="32"/>
  <c r="D115" i="32"/>
  <c r="E115" i="32"/>
  <c r="F115" i="32"/>
  <c r="G115" i="32"/>
  <c r="C14" i="31"/>
  <c r="D14" i="31"/>
  <c r="E14" i="31"/>
  <c r="F14" i="31"/>
  <c r="G14" i="31"/>
  <c r="H14" i="31"/>
  <c r="C24" i="31"/>
  <c r="D24" i="31"/>
  <c r="E24" i="31"/>
  <c r="F24" i="31"/>
  <c r="G24" i="31"/>
  <c r="H24" i="31"/>
  <c r="C21" i="30"/>
  <c r="C52" i="30"/>
  <c r="C65" i="30"/>
  <c r="C78" i="30"/>
  <c r="F18" i="28"/>
  <c r="G18" i="28"/>
  <c r="H18" i="28"/>
  <c r="I18" i="28"/>
  <c r="K18" i="28"/>
  <c r="L18" i="28"/>
  <c r="M18" i="28"/>
  <c r="N18" i="28"/>
  <c r="O18" i="28"/>
  <c r="D55" i="46" l="1"/>
  <c r="D54" i="46"/>
  <c r="D53" i="46"/>
  <c r="D52" i="46"/>
  <c r="D51" i="46"/>
  <c r="D50" i="46"/>
  <c r="D49" i="46"/>
  <c r="D48" i="46"/>
  <c r="D47" i="46"/>
  <c r="D46" i="46"/>
  <c r="D45" i="46"/>
  <c r="D44" i="46"/>
  <c r="D43" i="46"/>
  <c r="D42" i="46"/>
  <c r="D41" i="46"/>
  <c r="D40" i="46"/>
  <c r="D39" i="46"/>
  <c r="D38" i="46"/>
  <c r="D37" i="46"/>
  <c r="D36" i="46"/>
  <c r="D35" i="46"/>
  <c r="D34" i="46"/>
  <c r="D33" i="46"/>
  <c r="D32" i="46"/>
  <c r="D31" i="46"/>
  <c r="D30" i="46"/>
  <c r="D29" i="46"/>
  <c r="D28" i="46"/>
  <c r="D27" i="46"/>
  <c r="D26" i="46"/>
  <c r="D25" i="46"/>
  <c r="D24" i="46"/>
  <c r="D23" i="46"/>
  <c r="D22" i="46"/>
  <c r="D21" i="46"/>
  <c r="D20" i="46"/>
  <c r="D19" i="46"/>
  <c r="D18" i="46"/>
  <c r="D17" i="46"/>
  <c r="D16" i="46"/>
  <c r="D15" i="46"/>
  <c r="D14" i="46"/>
  <c r="D13" i="46"/>
  <c r="D12" i="46"/>
  <c r="D11" i="46"/>
  <c r="D10" i="46"/>
  <c r="D9" i="46"/>
  <c r="D8" i="46"/>
  <c r="D56" i="46" s="1"/>
</calcChain>
</file>

<file path=xl/sharedStrings.xml><?xml version="1.0" encoding="utf-8"?>
<sst xmlns="http://schemas.openxmlformats.org/spreadsheetml/2006/main" count="992" uniqueCount="558">
  <si>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</si>
  <si>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</si>
  <si>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</si>
  <si>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</si>
  <si>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</si>
  <si>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</si>
  <si>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</si>
  <si>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</si>
  <si>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INVENTARIO Y ALMACENES</t>
  </si>
  <si>
    <t>ESF-06</t>
  </si>
  <si>
    <t>FIDEICOMISOS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</si>
  <si>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</si>
  <si>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</si>
  <si>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</si>
  <si>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</si>
  <si>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</si>
  <si>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</si>
  <si>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</si>
  <si>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</si>
  <si>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</si>
  <si>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</si>
  <si>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</si>
  <si>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</si>
  <si>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</si>
  <si>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DIFERIDOS Y OTROS PASIVOS</t>
  </si>
  <si>
    <t>ESF-14</t>
  </si>
  <si>
    <t>OTROS PASIVOS CIRCULANTES</t>
  </si>
  <si>
    <t>ESF-15</t>
  </si>
  <si>
    <t>DEUDA PÚBLICA A LARGO PLAZO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</si>
  <si>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</si>
  <si>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</si>
  <si>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</si>
  <si>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</si>
  <si>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</si>
  <si>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</si>
  <si>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</si>
  <si>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</si>
  <si>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</si>
  <si>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</si>
  <si>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</si>
  <si>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</si>
  <si>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</si>
  <si>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</si>
  <si>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DESGLOSE</t>
  </si>
  <si>
    <t>Cta0113</t>
  </si>
  <si>
    <t>CUENTA</t>
  </si>
  <si>
    <t>NOMBRE DE LA CUENTA</t>
  </si>
  <si>
    <t>SALDO INICIAL</t>
  </si>
  <si>
    <t>SALDO FINAL</t>
  </si>
  <si>
    <t>FLUJO</t>
  </si>
  <si>
    <t>NOTA:   ESF-15</t>
  </si>
  <si>
    <t>Estado Analítico de la Deuda y Otros Pasivos</t>
  </si>
  <si>
    <t>Destino del Crédito</t>
  </si>
  <si>
    <t>Acreedor</t>
  </si>
  <si>
    <t>Tasa de  Interés</t>
  </si>
  <si>
    <t>Capital Pagado</t>
  </si>
  <si>
    <t>Fecha de Contratación</t>
  </si>
  <si>
    <t>Fecha de Vencimiento</t>
  </si>
  <si>
    <t>Registro Estatal</t>
  </si>
  <si>
    <t>Período de Gracia</t>
  </si>
  <si>
    <t>Aval</t>
  </si>
  <si>
    <t>Garantía</t>
  </si>
  <si>
    <t>Fuente de Financiamiento</t>
  </si>
  <si>
    <t>Fecha del Acuerdo de cada ente</t>
  </si>
  <si>
    <t>Observaciones</t>
  </si>
  <si>
    <t>En UDIS</t>
  </si>
  <si>
    <t>En Pesos</t>
  </si>
  <si>
    <t>C01</t>
  </si>
  <si>
    <t>C02</t>
  </si>
  <si>
    <t>C03</t>
  </si>
  <si>
    <t>C04</t>
  </si>
  <si>
    <t>TOTAL CREDITOS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</si>
  <si>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</si>
  <si>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</si>
  <si>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</si>
  <si>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</si>
  <si>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NOTAS DE MEMORIA</t>
  </si>
  <si>
    <t>Financiamiento Contratado</t>
  </si>
  <si>
    <t>Capital Amortizado</t>
  </si>
  <si>
    <t>Intereses Pagados Acumulado</t>
  </si>
  <si>
    <t>Intereses Pagados en el Ejercicio</t>
  </si>
  <si>
    <t>Núm. de Decreto del Congreso / Autorización</t>
  </si>
  <si>
    <t>Índice</t>
  </si>
  <si>
    <t>Clase del Título</t>
  </si>
  <si>
    <t>Saldo en Pesos</t>
  </si>
  <si>
    <t>Núm. Total de Pagos</t>
  </si>
  <si>
    <t>Núm. de pagos del periodo</t>
  </si>
  <si>
    <t>2130  Y  2230   DEUDA PUBLICA</t>
  </si>
  <si>
    <t>NOTAS</t>
  </si>
  <si>
    <t>DESCRIPCIÓN</t>
  </si>
  <si>
    <t>NOTAS A LOS ESTADOS FINANCIEROS</t>
  </si>
  <si>
    <t>Núm. Contrato de Crédito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</si>
  <si>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</si>
  <si>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</si>
  <si>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</si>
  <si>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</si>
  <si>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INFORMACIÓN CONTABLE</t>
  </si>
  <si>
    <t>Memoria</t>
  </si>
  <si>
    <t>Conciliacion_Ig</t>
  </si>
  <si>
    <t>Conciliacion_Eg</t>
  </si>
  <si>
    <t>EFE-03</t>
  </si>
  <si>
    <t>CONCILIACIÓN DEL FLUJO DE EFECTIVO</t>
  </si>
  <si>
    <t>EA-01</t>
  </si>
  <si>
    <t>EA-02</t>
  </si>
  <si>
    <t>EA-03</t>
  </si>
  <si>
    <t>Bajo protesta de decir verdad declaramos que los Estados Financieros y sus notas, son razonablemente correctos y son responsabilidad del emisor.</t>
  </si>
  <si>
    <t>_________________________</t>
  </si>
  <si>
    <t>Cargo del funcionario
Nombre del funcionario</t>
  </si>
  <si>
    <t>Finan. Dispuesto</t>
  </si>
  <si>
    <r>
      <t xml:space="preserve">NOTAS A LOS ESTADOS FINANCIEROS DE </t>
    </r>
    <r>
      <rPr>
        <b/>
        <sz val="8"/>
        <color indexed="10"/>
        <rFont val="Arial"/>
        <family val="2"/>
      </rPr>
      <t xml:space="preserve">TRIMESTRE </t>
    </r>
    <r>
      <rPr>
        <b/>
        <sz val="8"/>
        <rFont val="Arial"/>
        <family val="2"/>
      </rPr>
      <t>/</t>
    </r>
    <r>
      <rPr>
        <b/>
        <sz val="8"/>
        <color indexed="10"/>
        <rFont val="Arial"/>
        <family val="2"/>
      </rPr>
      <t xml:space="preserve"> ANUAL</t>
    </r>
    <r>
      <rPr>
        <b/>
        <sz val="8"/>
        <rFont val="Arial"/>
        <family val="2"/>
      </rPr>
      <t xml:space="preserve"> DE </t>
    </r>
    <r>
      <rPr>
        <b/>
        <sz val="8"/>
        <color indexed="10"/>
        <rFont val="Arial"/>
        <family val="2"/>
      </rPr>
      <t>2017</t>
    </r>
  </si>
  <si>
    <t>TOTAL_1211</t>
  </si>
  <si>
    <t>MONTO PARCIAL</t>
  </si>
  <si>
    <t>TIPO</t>
  </si>
  <si>
    <t>MONTO</t>
  </si>
  <si>
    <t>NOTA:   ESF-01</t>
  </si>
  <si>
    <t>1211    INVERSIONES A LARGO PLAZO</t>
  </si>
  <si>
    <t>TOTAL_1121</t>
  </si>
  <si>
    <t>1121    INVERSIONES FINANCIERAS DE CORTO PLAZO</t>
  </si>
  <si>
    <t>TOTAL_1115</t>
  </si>
  <si>
    <t>1115    FONDOS CON AFECTACIÓN ESPECÍFICA</t>
  </si>
  <si>
    <t>TOTAL_1114</t>
  </si>
  <si>
    <t>m</t>
  </si>
  <si>
    <t>TOTAL_1124</t>
  </si>
  <si>
    <t>2012</t>
  </si>
  <si>
    <t>2013</t>
  </si>
  <si>
    <t>2014</t>
  </si>
  <si>
    <t>NOTA:   ESF-02</t>
  </si>
  <si>
    <t>1124    INGRESOS POR RECUPERAR A CORTO PLAZO</t>
  </si>
  <si>
    <t>TOTAL_1122</t>
  </si>
  <si>
    <t>1122    CUENTAS POR COBRAR A CORTO PLAZO</t>
  </si>
  <si>
    <t>TOTAL_1229</t>
  </si>
  <si>
    <t>ESTATUS DEL ADEUDO</t>
  </si>
  <si>
    <t>CARACTERÍSTICAS</t>
  </si>
  <si>
    <t>+ 365 días</t>
  </si>
  <si>
    <t>A 365 días</t>
  </si>
  <si>
    <t>A 180 días</t>
  </si>
  <si>
    <t>A 90 días</t>
  </si>
  <si>
    <t>IMPORTE</t>
  </si>
  <si>
    <t>NOTA:   ESF-03</t>
  </si>
  <si>
    <t>1229    OTROS DERECHOS A RECIBIR EFECTIVO O EQUIVALENTES A LARGO PLAZO</t>
  </si>
  <si>
    <t>TOTAL_1224</t>
  </si>
  <si>
    <t>1224    PRÉSTAMOS OTORGADOS A LARGO PLAZO</t>
  </si>
  <si>
    <t>TOTAL_1222</t>
  </si>
  <si>
    <t>1222    DEUDORES DIVERSOS A LARGO PLAZO</t>
  </si>
  <si>
    <t>TOTAL_1221</t>
  </si>
  <si>
    <t>1221    DOCUMENTOS POR COBRAR A LARGO PLAZO</t>
  </si>
  <si>
    <t>TOTAL_1130</t>
  </si>
  <si>
    <t>1130    DERECHOS A RECIBIR BIENES O SERVICIOS</t>
  </si>
  <si>
    <t>TOTAL_1129</t>
  </si>
  <si>
    <t>1129    OTROS DERECHOS A RECIBIR EFECTIVO O EQUIVALENTES A CORTO PLAZO</t>
  </si>
  <si>
    <t>TOTAL_1126</t>
  </si>
  <si>
    <t>1126    PRÉSTAMOS OTORGADOS A CORTO PLAZO</t>
  </si>
  <si>
    <t>TOTAL_1125</t>
  </si>
  <si>
    <t>1125    DEUDORES POR ANTICIPOS DE TESORERÍA A CORTO PLAZO</t>
  </si>
  <si>
    <t>TOTAL_1123</t>
  </si>
  <si>
    <t>1123    DEUDORES DIVERSOS POR COBRAR A CORTO PLAZO</t>
  </si>
  <si>
    <t>TOTAL_1150</t>
  </si>
  <si>
    <t>MÉTODO</t>
  </si>
  <si>
    <t>NOTA:    ESF-05</t>
  </si>
  <si>
    <t>1150    ALMACENES</t>
  </si>
  <si>
    <t>TOTAL_1140</t>
  </si>
  <si>
    <t>1140    INVENTARIOS</t>
  </si>
  <si>
    <t>TOTAL_1213</t>
  </si>
  <si>
    <t>OBJETO DEL FIDEICOMISO</t>
  </si>
  <si>
    <t>NOMBRE DEL FIDEICOMISO</t>
  </si>
  <si>
    <t>CARATERÍSTICAS</t>
  </si>
  <si>
    <t xml:space="preserve">NOTA:        ESF-06 </t>
  </si>
  <si>
    <t>1213    FIDEICOMISOS, MANDATOS Y CONTRATOS ANÁLOGOS</t>
  </si>
  <si>
    <t>TOTAL_1214</t>
  </si>
  <si>
    <t xml:space="preserve">EMPRESA/OPDes </t>
  </si>
  <si>
    <t>NOTA:        ESF-07</t>
  </si>
  <si>
    <t>1214    PARTICIPACIONES Y APORTACIONES DE CAPITAL</t>
  </si>
  <si>
    <t>TOTAL_1264</t>
  </si>
  <si>
    <t>Tasa</t>
  </si>
  <si>
    <t>Método de depreciación</t>
  </si>
  <si>
    <t>CRITERIO</t>
  </si>
  <si>
    <t>NOTA:       ESF-08</t>
  </si>
  <si>
    <t>1264    DETERIORO ACUMULADO DE ACTIVOS BIOLÓGICOS</t>
  </si>
  <si>
    <t>TOTAL_1263</t>
  </si>
  <si>
    <t>1263    DEPRECIACIÓN ACUMULADA DE BIENES MUEBLES</t>
  </si>
  <si>
    <t>TOTAL_1262</t>
  </si>
  <si>
    <t>1262    DEPRECIACIÓN ACUMULADA DE INFRAESTRUCTURA</t>
  </si>
  <si>
    <t>TOTAL_1261</t>
  </si>
  <si>
    <t>1261    DEPRECIACIÓN ACUMULADA DE BIENES INMUEBLES</t>
  </si>
  <si>
    <t>TOTAL_1240</t>
  </si>
  <si>
    <t>1240    BIENES MUEBLES</t>
  </si>
  <si>
    <t>TOTAL_1230</t>
  </si>
  <si>
    <t>1230    BIENES INMUEBLES, INFRAESTRUCTURA Y CONSTRUCCIONES EN PROCESO</t>
  </si>
  <si>
    <t>TOTAL_1270</t>
  </si>
  <si>
    <t>NOTA:       ESF-09</t>
  </si>
  <si>
    <t>1270    ACTIVOS DIFERIDOS</t>
  </si>
  <si>
    <t>TOTAL_1265</t>
  </si>
  <si>
    <t>NOTA:        ESF-09</t>
  </si>
  <si>
    <t>1265    AMORTIZACIÓN ACUMULADA DE ACTIVOS INTANGIBLES</t>
  </si>
  <si>
    <t>TOTAL_1250</t>
  </si>
  <si>
    <t>1250    ACTIVOS INTANGIBLES</t>
  </si>
  <si>
    <t>TOTAL_1290</t>
  </si>
  <si>
    <t>NOTA:   ESF-11</t>
  </si>
  <si>
    <t>1290    OTROS ACTIVOS NO CIRCULANTES</t>
  </si>
  <si>
    <t>TOTAL_1190</t>
  </si>
  <si>
    <t>1190    OTROS ACTIVOS CIRCULANTES</t>
  </si>
  <si>
    <t>TOTAL_2120</t>
  </si>
  <si>
    <t xml:space="preserve">NOTA:         ESF-12 </t>
  </si>
  <si>
    <t>2120   DOCUMENTOS POR PAGAR A CORTO PLAZO</t>
  </si>
  <si>
    <t>TOTAL_2110</t>
  </si>
  <si>
    <t>2110    CUENTAS POR PAGAR A CORTO PLAZO</t>
  </si>
  <si>
    <t>TOTAL_2250</t>
  </si>
  <si>
    <t>NATURALEZA</t>
  </si>
  <si>
    <t>NOTA:         ESF-13</t>
  </si>
  <si>
    <t>2250    FONDOS Y BIENES DE TERCEROS EN GARANTÍA Y/O ADMINISTRACION A LARGO PLAZO</t>
  </si>
  <si>
    <t>TOTAL_2160</t>
  </si>
  <si>
    <t>2160    FONDOS Y BIENES DE TERCEROS EN GARANTÍA Y/O ADMINISTRACION A CORTO PLAZO</t>
  </si>
  <si>
    <t>TOTAL_2240</t>
  </si>
  <si>
    <t>NOTA:         ESF-14</t>
  </si>
  <si>
    <t>2240    PASIVO DIFERIDO A LARGO PLAZO</t>
  </si>
  <si>
    <t>TOTAL_2199</t>
  </si>
  <si>
    <t>NOTA:     ESF-14</t>
  </si>
  <si>
    <t>2199    OTROS PASIVOS CIRCULANTES</t>
  </si>
  <si>
    <t>TOTAL_2159</t>
  </si>
  <si>
    <t>2159    OTROS PASIVOS DIFERIDOS A CORTO PLAZO</t>
  </si>
  <si>
    <t>TOTAL_4200</t>
  </si>
  <si>
    <t>NOTA:   ERA-01</t>
  </si>
  <si>
    <t>4200  PARTICIPACIONES, APORTACIONES, TRANSFERENCIAS, ASIGNACIONES, SUBSIDIOS Y OTRAS AYUDAS</t>
  </si>
  <si>
    <t>TOTAL_4100</t>
  </si>
  <si>
    <t>NOTA:   EA-01</t>
  </si>
  <si>
    <t>4100  INGRESOS DE GESTIÓN</t>
  </si>
  <si>
    <t>TOTAL_4300</t>
  </si>
  <si>
    <t>NOTA:   EA-02</t>
  </si>
  <si>
    <t>4300    OTROS INGRESOS Y BENEFICIOS</t>
  </si>
  <si>
    <t>TOTAL_5000</t>
  </si>
  <si>
    <t>EXPLICACIÓN</t>
  </si>
  <si>
    <t>%  GASTO</t>
  </si>
  <si>
    <t>NOTA:    EA-03</t>
  </si>
  <si>
    <t>5000    GASTOS Y OTRAS PERDIDAS</t>
  </si>
  <si>
    <t>TOTAL_3100</t>
  </si>
  <si>
    <t>MODIFICACION</t>
  </si>
  <si>
    <t>NOTA:    VHP-01</t>
  </si>
  <si>
    <t>3100    HACIENDA PÚBLICA/PATRIMONIO CONTRIBUIDO</t>
  </si>
  <si>
    <t>TOTAL_3200</t>
  </si>
  <si>
    <t>NOTA:        VHP-02</t>
  </si>
  <si>
    <t>3200    HACIENDA PÚBLICA/PATRIMONIO GENERADO</t>
  </si>
  <si>
    <t>TOTAL_1110</t>
  </si>
  <si>
    <t>NOTA:         EFE-01</t>
  </si>
  <si>
    <t>1110    FLUJO DE EFECTIVO</t>
  </si>
  <si>
    <t>TOTAL_1240 Y 1250</t>
  </si>
  <si>
    <t>% SUB</t>
  </si>
  <si>
    <t>NOTA:     EFE-02</t>
  </si>
  <si>
    <t>1240 Y 1250  BIENES MUEBLES E INTANGIBLES</t>
  </si>
  <si>
    <t>1230  BIENES INMUEBLES, INFRAESTRUCTURA Y CONSTRUCCIONES EN PROCESO</t>
  </si>
  <si>
    <t>Construcción en bienes no capitalizable</t>
  </si>
  <si>
    <t>Inversión pública no capitalizable</t>
  </si>
  <si>
    <t>INVERSIÓN PÚBLICA</t>
  </si>
  <si>
    <t>Otros gastos varios</t>
  </si>
  <si>
    <t>Pérdidas por participación patrimonial</t>
  </si>
  <si>
    <t>Resultado por posición monetaria</t>
  </si>
  <si>
    <t>Diferencias de cotizaciones negativas en valores negociables</t>
  </si>
  <si>
    <t>Diferencias por tipo de cambio negativas en efectivo y equivalentes</t>
  </si>
  <si>
    <t>Bonificaciones y descuentos otorgados</t>
  </si>
  <si>
    <t>Pérdidas por responsabilidades</t>
  </si>
  <si>
    <t>Gastos de ejercicios anteriores</t>
  </si>
  <si>
    <t>Otros gastos</t>
  </si>
  <si>
    <t>Aumento por insuficiencia de provisiones</t>
  </si>
  <si>
    <t>Aumento por insuficiencia de estimaciones por pérdida o deterioro u obsolescencia</t>
  </si>
  <si>
    <t>Disminución de almacén de materiales y suministros de consumo</t>
  </si>
  <si>
    <t>Disminución de inventarios de materias primas, materiales y suministros para producción</t>
  </si>
  <si>
    <t>Disminución de inventarios de mercancías en proceso de elaboración</t>
  </si>
  <si>
    <t>Disminución de inventarios de mercancías terminadas</t>
  </si>
  <si>
    <t>Disminución de inventarios de mercancías para venta</t>
  </si>
  <si>
    <t>Disminución de inventarios</t>
  </si>
  <si>
    <t>Provisiones de pasivos a largo plazo</t>
  </si>
  <si>
    <t>Provisiones de pasivos a corto plazo</t>
  </si>
  <si>
    <t>Provisiones</t>
  </si>
  <si>
    <t>Disminución de Bienes por pérdida, obsolescencia y deterioro</t>
  </si>
  <si>
    <t>Amortización de activos intangibles</t>
  </si>
  <si>
    <t>Deterioro de los activos biológicos</t>
  </si>
  <si>
    <t>Depreciación de bienes muebles</t>
  </si>
  <si>
    <t>Depreciación de infraestructura</t>
  </si>
  <si>
    <t>Depreciación de bienes inmuebles</t>
  </si>
  <si>
    <t>Estimaciones por pérdida o deterioro de activos no circulantes</t>
  </si>
  <si>
    <t>Estimaciones por pérdida o deterioro de activos circulantes</t>
  </si>
  <si>
    <t>Estimaciones, depreciaciones, deterioros, obsolescencia y amortizaciones</t>
  </si>
  <si>
    <t>OTROS GASTOS Y PÉRDIDAS EXTRAORDINARIAS</t>
  </si>
  <si>
    <t>NOTA:     EFE-03</t>
  </si>
  <si>
    <t>4. Ingresos Contables (4 = 1 + 2 - 3)</t>
  </si>
  <si>
    <t>Otros ingresos presupuestarios no contables</t>
  </si>
  <si>
    <t>Ingresos derivados de financiamientos</t>
  </si>
  <si>
    <t>00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</si>
  <si>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</si>
  <si>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</si>
  <si>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</si>
  <si>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</si>
  <si>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</si>
  <si>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</si>
  <si>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</si>
  <si>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</si>
  <si>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</si>
  <si>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</si>
  <si>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4. Total de Gasto Contable (4 = 1 - 2 + 3)</t>
  </si>
  <si>
    <t>Otros gastos contables no presupuestales</t>
  </si>
  <si>
    <t>3. Más gastos contables no presupuestales</t>
  </si>
  <si>
    <t>Otros egresos presupuestales no contables</t>
  </si>
  <si>
    <t>Adeudos de ejercicios fiscales anteriores (ADEFAS)</t>
  </si>
  <si>
    <t>Amortización de la deuda pública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</si>
  <si>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</si>
  <si>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</si>
  <si>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</si>
  <si>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</si>
  <si>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</si>
  <si>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</si>
  <si>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</si>
  <si>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5800-6100-6300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</si>
  <si>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</si>
  <si>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</si>
  <si>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</si>
  <si>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</si>
  <si>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</si>
  <si>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</si>
  <si>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</si>
  <si>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</si>
  <si>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</si>
  <si>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Se informará, de manera agrupada, en las notas a los Estados Financieros las cuentas de orden contables y cuentas de orden presupuestario.</t>
    </r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</si>
  <si>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</si>
  <si>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</si>
  <si>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</si>
  <si>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</si>
  <si>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</si>
  <si>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</si>
  <si>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</si>
  <si>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PRESUPUESTO DE EGRESOS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</si>
  <si>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</si>
  <si>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</si>
  <si>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</si>
  <si>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</si>
  <si>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</si>
  <si>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LEY DE INGRESOS</t>
  </si>
  <si>
    <t>CUENTAS DE ORDEN PRESUPUESTARIAS</t>
  </si>
  <si>
    <t>B) Presupuestales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</si>
  <si>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</si>
  <si>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Custodia de bienes históricos</t>
  </si>
  <si>
    <t>7.X.6</t>
  </si>
  <si>
    <t>Bienes históricos en custodia</t>
  </si>
  <si>
    <t>7.X.5</t>
  </si>
  <si>
    <t>Custodia de bienes artísticos</t>
  </si>
  <si>
    <t>7.X.4</t>
  </si>
  <si>
    <t>Bienes artísticos en custodia</t>
  </si>
  <si>
    <t>7.X.3</t>
  </si>
  <si>
    <t>Custodia de bienes arqueológicos</t>
  </si>
  <si>
    <t>7.X.2</t>
  </si>
  <si>
    <t>Bienes arqueológicos en custodia</t>
  </si>
  <si>
    <t>7.X.1</t>
  </si>
  <si>
    <t>Bienes arqueológicos, artísticos e históricos en custodia</t>
  </si>
  <si>
    <t>7.X</t>
  </si>
  <si>
    <t>Contrato de Comodato por Bienes</t>
  </si>
  <si>
    <t>Bienes Bajo Contrato en Comodato</t>
  </si>
  <si>
    <t>Contrato de Concesión por Bienes</t>
  </si>
  <si>
    <t>Bienes Bajo Contrato en Concesión</t>
  </si>
  <si>
    <t>BIENES EN CONCESIONADOS O EN COMODATO</t>
  </si>
  <si>
    <t>Inversión Pública Contratada Mediante Proyectos para Prestación de Servicios (PPS) y Similares</t>
  </si>
  <si>
    <t>Contratos para Inversión Mediante Proyectos para Prestación de Servicios (PPS) y Similares</t>
  </si>
  <si>
    <t>INVERSION MEDIANTE PROYECTOS PARA PRESTACION DE SERVICIOS (PPS) Y SIMILARES</t>
  </si>
  <si>
    <t>Resolución de Demandas en Proceso Judicial</t>
  </si>
  <si>
    <t>Demandas Judicial en Proceso de Resolución</t>
  </si>
  <si>
    <t>JUICIOS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</si>
  <si>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</si>
  <si>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</si>
  <si>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</si>
  <si>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</si>
  <si>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</si>
  <si>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</si>
  <si>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AVALES Y GARANTIAS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</si>
  <si>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</si>
  <si>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</si>
  <si>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</si>
  <si>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</si>
  <si>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</si>
  <si>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</si>
  <si>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EMISION DE OBLIGACIONES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</si>
  <si>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</si>
  <si>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</si>
  <si>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</si>
  <si>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</si>
  <si>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</si>
  <si>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</si>
  <si>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VALORES</t>
  </si>
  <si>
    <t>CUENTAS DE ORDEN CONTABLES</t>
  </si>
  <si>
    <t/>
  </si>
  <si>
    <t>NO APLICA</t>
  </si>
  <si>
    <t>0112400002</t>
  </si>
  <si>
    <t>ISR RETENCIONES POR RECUPERAR A CORTO PLAZO</t>
  </si>
  <si>
    <t>0112300001</t>
  </si>
  <si>
    <t>Funcionarios y empleados</t>
  </si>
  <si>
    <t>0112300003</t>
  </si>
  <si>
    <t>Gastos por Comprobar</t>
  </si>
  <si>
    <t>0112300011</t>
  </si>
  <si>
    <t>Anticipos de Nómina</t>
  </si>
  <si>
    <t>0112500001</t>
  </si>
  <si>
    <t>Fondo Fijo</t>
  </si>
  <si>
    <t>0112900001</t>
  </si>
  <si>
    <t>Otros deudores</t>
  </si>
  <si>
    <t>0113100001</t>
  </si>
  <si>
    <t>Ant Prov Prest Serv C P</t>
  </si>
  <si>
    <t>0124115111</t>
  </si>
  <si>
    <t>Muebles de oficina y estantería</t>
  </si>
  <si>
    <t>0124135151</t>
  </si>
  <si>
    <t>Computadoras y equipo periférico</t>
  </si>
  <si>
    <t>0124195191</t>
  </si>
  <si>
    <t>Otros mobiliarios y equipos de administración</t>
  </si>
  <si>
    <t>0124215211</t>
  </si>
  <si>
    <t>Equipo de audio y de video</t>
  </si>
  <si>
    <t>0124235231</t>
  </si>
  <si>
    <t>Camaras fotograficas y de video</t>
  </si>
  <si>
    <t>0124415411</t>
  </si>
  <si>
    <t>Automóviles y camiones</t>
  </si>
  <si>
    <t>0124505511</t>
  </si>
  <si>
    <t>Equipo de defensa y de seguridad</t>
  </si>
  <si>
    <t>0124655651</t>
  </si>
  <si>
    <t>Equipo de comunicación y telecomunicacion</t>
  </si>
  <si>
    <t>0126305111</t>
  </si>
  <si>
    <t>0126305151</t>
  </si>
  <si>
    <t>0126305191</t>
  </si>
  <si>
    <t>0126305211</t>
  </si>
  <si>
    <t>0126305411</t>
  </si>
  <si>
    <t>0126305651</t>
  </si>
  <si>
    <t>Software</t>
  </si>
  <si>
    <t>0126505911</t>
  </si>
  <si>
    <t>Amort Acum Software</t>
  </si>
  <si>
    <t>0211200001</t>
  </si>
  <si>
    <t>Proveedores por pagar CP</t>
  </si>
  <si>
    <t>0211200172</t>
  </si>
  <si>
    <t>PASIVOS CAPITULO 2000 AL CIERRE 2017</t>
  </si>
  <si>
    <t>0211200173</t>
  </si>
  <si>
    <t>PASIVOS CAPITULO 3000 AL CIERRE 2017</t>
  </si>
  <si>
    <t>0211700001</t>
  </si>
  <si>
    <t>I.S.R. RETENIDO POR SUELDOS Y SALARIOS</t>
  </si>
  <si>
    <t>0211700002</t>
  </si>
  <si>
    <t>I.S.R. RETENIDO ASIMILADOS A SALARIOS</t>
  </si>
  <si>
    <t>0211700003</t>
  </si>
  <si>
    <t>I.S.R. RETENIDO POR HONORARIOS 10%</t>
  </si>
  <si>
    <t>0211700004</t>
  </si>
  <si>
    <t>IMPUESTO SOBRE SOBRE NOMINA 2%</t>
  </si>
  <si>
    <t>0211700005</t>
  </si>
  <si>
    <t>IVA RETENIDO</t>
  </si>
  <si>
    <t>0211700006</t>
  </si>
  <si>
    <t>RETENCION CEDULAR</t>
  </si>
  <si>
    <t>0421308301</t>
  </si>
  <si>
    <t>INJUVE</t>
  </si>
  <si>
    <t>0422109101</t>
  </si>
  <si>
    <t>TRANSF PARA SERV PERSONALES</t>
  </si>
  <si>
    <t>0422109102</t>
  </si>
  <si>
    <t>TRANSF PARA MATERIALES Y SUMINISTROS</t>
  </si>
  <si>
    <t>0422109103</t>
  </si>
  <si>
    <t>TRANSF PARA SERVICIOS BASICOS</t>
  </si>
  <si>
    <t>0422109104</t>
  </si>
  <si>
    <t>TRANSF, ASIGNACIONES, SUBSIDIOS Y OTRAS AYUDAS</t>
  </si>
  <si>
    <t>0422109105</t>
  </si>
  <si>
    <t>TRANSFERENCIAS Y ASIGNACIONES  CAP 5000</t>
  </si>
  <si>
    <t>0422409401</t>
  </si>
  <si>
    <t>DONATIVOS</t>
  </si>
  <si>
    <t>0511101131</t>
  </si>
  <si>
    <t>Sueldos Base</t>
  </si>
  <si>
    <t>0511201211</t>
  </si>
  <si>
    <t>Honorarios</t>
  </si>
  <si>
    <t>0511201212</t>
  </si>
  <si>
    <t>Honorarios asimilados</t>
  </si>
  <si>
    <t>0511301321</t>
  </si>
  <si>
    <t>Prima Vacacional</t>
  </si>
  <si>
    <t>0511301323</t>
  </si>
  <si>
    <t>Gratificación de fin de año</t>
  </si>
  <si>
    <t>0511501522</t>
  </si>
  <si>
    <t>Liquid por indem y sueldos y salarios caídos</t>
  </si>
  <si>
    <t>0511501551</t>
  </si>
  <si>
    <t>Capacitación de los servidores públicos</t>
  </si>
  <si>
    <t>0511501591</t>
  </si>
  <si>
    <t>Asignaciones adicionales al sueldo</t>
  </si>
  <si>
    <t>0511501592</t>
  </si>
  <si>
    <t>Otras prestaciones</t>
  </si>
  <si>
    <t>0512102111</t>
  </si>
  <si>
    <t>Materiales y útiles de oficina</t>
  </si>
  <si>
    <t>0512102141</t>
  </si>
  <si>
    <t>Mat y útiles de tecnologías de la Info y Com</t>
  </si>
  <si>
    <t>0512102142</t>
  </si>
  <si>
    <t>Equipos menores de tecnologías de la Info y Com</t>
  </si>
  <si>
    <t>0512102161</t>
  </si>
  <si>
    <t>Material de limpieza</t>
  </si>
  <si>
    <t>0512602613</t>
  </si>
  <si>
    <t>Combus Lub y aditp maq eq Prod y serv Admin</t>
  </si>
  <si>
    <t>0512702711</t>
  </si>
  <si>
    <t>Vestuario y uniformes</t>
  </si>
  <si>
    <t>0513103141</t>
  </si>
  <si>
    <t>Servicio telefonía tradicional</t>
  </si>
  <si>
    <t>0513203252</t>
  </si>
  <si>
    <t>Arrend Vehículos Serv Administrativos</t>
  </si>
  <si>
    <t>0513203291</t>
  </si>
  <si>
    <t>Otros Arrendamientos</t>
  </si>
  <si>
    <t>0513303391</t>
  </si>
  <si>
    <t>Serv profesionales científicos y tec integrales</t>
  </si>
  <si>
    <t>0513403411</t>
  </si>
  <si>
    <t>Servicios financieros y bancarios</t>
  </si>
  <si>
    <t>0513403451</t>
  </si>
  <si>
    <t>Seguro de bienes patrimoniales</t>
  </si>
  <si>
    <t>0513503511</t>
  </si>
  <si>
    <t>Conservación y mantenimiento de inmuebles</t>
  </si>
  <si>
    <t>0513503531</t>
  </si>
  <si>
    <t>Instal Rep y mantto de bienes informáticos</t>
  </si>
  <si>
    <t>0513503551</t>
  </si>
  <si>
    <t>Mantto y conserv Veh terrestres aéreos mariti</t>
  </si>
  <si>
    <t>0513603611</t>
  </si>
  <si>
    <t>Difusión e Info mensajes activ gubernamentales</t>
  </si>
  <si>
    <t>0513703751</t>
  </si>
  <si>
    <t>Viáticos nac p Serv pub Desemp funciones ofic</t>
  </si>
  <si>
    <t>0513703761</t>
  </si>
  <si>
    <t>Viáticos en extranjero p Serv pub funciones ofic</t>
  </si>
  <si>
    <t>0513703791</t>
  </si>
  <si>
    <t>Otros servicios de traslado y hospedaje</t>
  </si>
  <si>
    <t>0513803821</t>
  </si>
  <si>
    <t>Gastos de orden social y cultural</t>
  </si>
  <si>
    <t>0513803831</t>
  </si>
  <si>
    <t>Congresos y convenciones</t>
  </si>
  <si>
    <t>0513803852</t>
  </si>
  <si>
    <t>Gastos ofic Serv pub superiores y mandos medios</t>
  </si>
  <si>
    <t>0513903981</t>
  </si>
  <si>
    <t>Impuesto sobre nóminas</t>
  </si>
  <si>
    <t>0524104411</t>
  </si>
  <si>
    <t>Gastos relac con activ culturales deport y ayu</t>
  </si>
  <si>
    <t>0524204421</t>
  </si>
  <si>
    <t>Becas</t>
  </si>
  <si>
    <t>0551505111</t>
  </si>
  <si>
    <t>0551505151</t>
  </si>
  <si>
    <t>0551505191</t>
  </si>
  <si>
    <t>0551505211</t>
  </si>
  <si>
    <t>0551505411</t>
  </si>
  <si>
    <t>0551505651</t>
  </si>
  <si>
    <t>0551705911</t>
  </si>
  <si>
    <t>Amort Software</t>
  </si>
  <si>
    <t>0313000001</t>
  </si>
  <si>
    <t>DONACIONES DE BIENES MUEBLES</t>
  </si>
  <si>
    <t>0321000001</t>
  </si>
  <si>
    <t>RESULTADOS DE EJERCICIO AHORRO/DESAHORRO</t>
  </si>
  <si>
    <t>RESULTADO DEL EJERC (AHORRO/DESAHORRO)</t>
  </si>
  <si>
    <t>0322000001</t>
  </si>
  <si>
    <t>RESULTADOS DE EJERCICIO 2010</t>
  </si>
  <si>
    <t>0322000002</t>
  </si>
  <si>
    <t>RESULTADOS DE EJERCICIO 2011</t>
  </si>
  <si>
    <t>0322000003</t>
  </si>
  <si>
    <t>RESULTADOS DE EJERCICIO 2012</t>
  </si>
  <si>
    <t>0322000004</t>
  </si>
  <si>
    <t>RESULTADOS DE EJERCICIO 2013</t>
  </si>
  <si>
    <t>0322000005</t>
  </si>
  <si>
    <t>RESULTADOS DE EJERCICIO 2014</t>
  </si>
  <si>
    <t>0322000006</t>
  </si>
  <si>
    <t>RESULTADOS DE EJERCICIO 2015</t>
  </si>
  <si>
    <t>0322000007</t>
  </si>
  <si>
    <t>RESULTADOS DE EJERCICIO 2016</t>
  </si>
  <si>
    <t>0322000801</t>
  </si>
  <si>
    <t>APLICACIÓN DE REMANENTE RECURSO MUNICIPAL EJ 2014</t>
  </si>
  <si>
    <t>BANORTE 00648976631</t>
  </si>
  <si>
    <t>BANORTE 00648976640</t>
  </si>
  <si>
    <t>BANORTE 0409090569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</si>
</sst>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color indexed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sz val="8"/>
      <color theme="0" tint="-0.34998626667073579"/>
      <name val="Arial"/>
      <family val="2"/>
    </font>
    <font>
      <b/>
      <sz val="8"/>
      <color rgb="FF92D050"/>
      <name val="Arial"/>
      <family val="2"/>
    </font>
    <font>
      <b/>
      <sz val="8"/>
      <color theme="9" tint="0.59999389629810485"/>
      <name val="Arial"/>
      <family val="2"/>
    </font>
    <font>
      <sz val="8"/>
      <color rgb="FFFF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rgb="FF92D050"/>
      <name val="Arial"/>
      <family val="2"/>
    </font>
    <font>
      <b/>
      <sz val="9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0.3999755851924192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8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</cellStyleXfs>
  <cellXfs count="355">
    <xf numFmtId="0" fontId="0" fillId="0" borderId="0" xfId="0"/>
    <xf numFmtId="0" fontId="13" fillId="0" borderId="0" xfId="0" applyFont="1"/>
    <xf numFmtId="0" fontId="3" fillId="0" borderId="0" xfId="0" applyFont="1"/>
    <xf numFmtId="0" fontId="12" fillId="0" borderId="0" xfId="0" applyFont="1"/>
    <xf numFmtId="4" fontId="8" fillId="0" borderId="0" xfId="1" applyNumberFormat="1" applyFont="1"/>
    <xf numFmtId="0" fontId="9" fillId="0" borderId="0" xfId="0" applyFont="1"/>
    <xf numFmtId="4" fontId="8" fillId="0" borderId="0" xfId="0" applyNumberFormat="1" applyFont="1"/>
    <xf numFmtId="0" fontId="8" fillId="0" borderId="0" xfId="0" applyFont="1" applyFill="1"/>
    <xf numFmtId="4" fontId="8" fillId="0" borderId="0" xfId="0" applyNumberFormat="1" applyFont="1" applyFill="1"/>
    <xf numFmtId="4" fontId="8" fillId="0" borderId="0" xfId="0" applyNumberFormat="1" applyFont="1" applyFill="1" applyBorder="1" applyAlignment="1">
      <alignment horizontal="right" wrapText="1"/>
    </xf>
    <xf numFmtId="4" fontId="12" fillId="0" borderId="0" xfId="0" applyNumberFormat="1" applyFont="1" applyFill="1" applyBorder="1" applyAlignment="1">
      <alignment horizontal="right" wrapText="1"/>
    </xf>
    <xf numFmtId="0" fontId="8" fillId="0" borderId="0" xfId="0" applyFont="1" applyBorder="1"/>
    <xf numFmtId="4" fontId="8" fillId="0" borderId="0" xfId="0" applyNumberFormat="1" applyFont="1" applyBorder="1"/>
    <xf numFmtId="0" fontId="12" fillId="0" borderId="0" xfId="0" applyFont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4" fontId="12" fillId="0" borderId="0" xfId="0" applyNumberFormat="1" applyFont="1" applyFill="1" applyBorder="1" applyAlignment="1">
      <alignment horizontal="right" vertical="center" wrapText="1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Border="1"/>
    <xf numFmtId="4" fontId="8" fillId="0" borderId="0" xfId="1" applyNumberFormat="1" applyFont="1" applyBorder="1"/>
    <xf numFmtId="4" fontId="2" fillId="0" borderId="0" xfId="2" applyNumberFormat="1" applyFont="1" applyFill="1" applyBorder="1" applyAlignment="1">
      <alignment horizontal="center" vertical="top" wrapText="1"/>
    </xf>
    <xf numFmtId="0" fontId="8" fillId="0" borderId="0" xfId="0" applyFont="1" applyFill="1" applyBorder="1"/>
    <xf numFmtId="0" fontId="2" fillId="0" borderId="0" xfId="2" applyFont="1" applyFill="1" applyBorder="1" applyAlignment="1">
      <alignment horizontal="center" vertical="top" wrapText="1"/>
    </xf>
    <xf numFmtId="15" fontId="8" fillId="0" borderId="0" xfId="0" applyNumberFormat="1" applyFont="1"/>
    <xf numFmtId="4" fontId="3" fillId="0" borderId="0" xfId="0" applyNumberFormat="1" applyFont="1"/>
    <xf numFmtId="15" fontId="8" fillId="0" borderId="0" xfId="0" applyNumberFormat="1" applyFont="1" applyFill="1"/>
    <xf numFmtId="0" fontId="2" fillId="0" borderId="0" xfId="0" applyFont="1" applyBorder="1"/>
    <xf numFmtId="4" fontId="2" fillId="0" borderId="0" xfId="0" applyNumberFormat="1" applyFont="1" applyBorder="1"/>
    <xf numFmtId="43" fontId="2" fillId="0" borderId="0" xfId="0" applyNumberFormat="1" applyFont="1" applyBorder="1"/>
    <xf numFmtId="15" fontId="2" fillId="0" borderId="0" xfId="0" applyNumberFormat="1" applyFont="1" applyBorder="1"/>
    <xf numFmtId="15" fontId="3" fillId="0" borderId="0" xfId="0" applyNumberFormat="1" applyFont="1"/>
    <xf numFmtId="2" fontId="8" fillId="0" borderId="0" xfId="1" applyNumberFormat="1" applyFont="1" applyBorder="1"/>
    <xf numFmtId="4" fontId="8" fillId="0" borderId="0" xfId="1" applyNumberFormat="1" applyFont="1" applyAlignment="1"/>
    <xf numFmtId="10" fontId="8" fillId="0" borderId="0" xfId="0" applyNumberFormat="1" applyFont="1" applyAlignment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/>
    </xf>
    <xf numFmtId="0" fontId="3" fillId="0" borderId="0" xfId="3" applyFont="1" applyFill="1"/>
    <xf numFmtId="0" fontId="12" fillId="0" borderId="18" xfId="3" applyFont="1" applyFill="1" applyBorder="1" applyAlignment="1">
      <alignment horizontal="center" vertical="center" wrapText="1"/>
    </xf>
    <xf numFmtId="0" fontId="12" fillId="0" borderId="20" xfId="3" applyFont="1" applyFill="1" applyBorder="1" applyAlignment="1">
      <alignment horizontal="center" vertical="center" wrapText="1"/>
    </xf>
    <xf numFmtId="0" fontId="8" fillId="0" borderId="1" xfId="4" applyFont="1" applyFill="1" applyBorder="1"/>
    <xf numFmtId="0" fontId="12" fillId="0" borderId="23" xfId="3" applyFont="1" applyFill="1" applyBorder="1" applyAlignment="1">
      <alignment horizontal="center" vertical="center" wrapText="1"/>
    </xf>
    <xf numFmtId="0" fontId="8" fillId="0" borderId="3" xfId="4" applyFont="1" applyFill="1" applyBorder="1"/>
    <xf numFmtId="0" fontId="12" fillId="0" borderId="24" xfId="3" applyFont="1" applyFill="1" applyBorder="1" applyAlignment="1">
      <alignment horizontal="center" vertical="center" wrapText="1"/>
    </xf>
    <xf numFmtId="0" fontId="8" fillId="0" borderId="20" xfId="4" applyFont="1" applyFill="1" applyBorder="1"/>
    <xf numFmtId="0" fontId="3" fillId="0" borderId="0" xfId="3" applyFont="1" applyFill="1" applyBorder="1" applyAlignment="1">
      <alignment wrapText="1"/>
    </xf>
    <xf numFmtId="0" fontId="12" fillId="0" borderId="0" xfId="0" applyFont="1" applyFill="1" applyBorder="1" applyAlignment="1">
      <alignment horizontal="left" wrapText="1"/>
    </xf>
    <xf numFmtId="0" fontId="8" fillId="0" borderId="0" xfId="0" applyFont="1" applyAlignment="1"/>
    <xf numFmtId="0" fontId="8" fillId="0" borderId="0" xfId="1" applyNumberFormat="1" applyFont="1" applyFill="1"/>
    <xf numFmtId="0" fontId="12" fillId="3" borderId="1" xfId="0" applyFont="1" applyFill="1" applyBorder="1" applyAlignment="1">
      <alignment wrapText="1"/>
    </xf>
    <xf numFmtId="10" fontId="8" fillId="0" borderId="0" xfId="1" applyNumberFormat="1" applyFont="1" applyAlignment="1"/>
    <xf numFmtId="2" fontId="8" fillId="0" borderId="0" xfId="1" applyNumberFormat="1" applyFont="1" applyAlignment="1"/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3" fillId="0" borderId="7" xfId="0" applyFont="1" applyBorder="1"/>
    <xf numFmtId="0" fontId="3" fillId="0" borderId="8" xfId="0" applyFont="1" applyFill="1" applyBorder="1"/>
    <xf numFmtId="0" fontId="2" fillId="0" borderId="9" xfId="0" applyFont="1" applyFill="1" applyBorder="1" applyAlignment="1">
      <alignment horizontal="center"/>
    </xf>
    <xf numFmtId="0" fontId="3" fillId="0" borderId="9" xfId="0" applyFont="1" applyFill="1" applyBorder="1"/>
    <xf numFmtId="0" fontId="2" fillId="0" borderId="9" xfId="0" applyFont="1" applyFill="1" applyBorder="1" applyAlignment="1">
      <alignment horizontal="left" indent="1"/>
    </xf>
    <xf numFmtId="0" fontId="2" fillId="0" borderId="4" xfId="2" applyFont="1" applyFill="1" applyBorder="1" applyAlignment="1">
      <alignment horizontal="center" vertical="top" wrapText="1"/>
    </xf>
    <xf numFmtId="0" fontId="2" fillId="0" borderId="12" xfId="2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wrapText="1"/>
    </xf>
    <xf numFmtId="0" fontId="2" fillId="2" borderId="2" xfId="0" applyFont="1" applyFill="1" applyBorder="1" applyAlignment="1">
      <alignment horizontal="center"/>
    </xf>
    <xf numFmtId="0" fontId="2" fillId="3" borderId="1" xfId="0" applyFont="1" applyFill="1" applyBorder="1" applyAlignment="1"/>
    <xf numFmtId="4" fontId="2" fillId="3" borderId="1" xfId="0" applyNumberFormat="1" applyFont="1" applyFill="1" applyBorder="1" applyAlignment="1"/>
    <xf numFmtId="0" fontId="2" fillId="3" borderId="1" xfId="0" applyNumberFormat="1" applyFont="1" applyFill="1" applyBorder="1" applyAlignment="1"/>
    <xf numFmtId="43" fontId="2" fillId="3" borderId="1" xfId="0" applyNumberFormat="1" applyFont="1" applyFill="1" applyBorder="1" applyAlignment="1"/>
    <xf numFmtId="15" fontId="2" fillId="3" borderId="1" xfId="0" applyNumberFormat="1" applyFont="1" applyFill="1" applyBorder="1" applyAlignment="1"/>
    <xf numFmtId="0" fontId="3" fillId="0" borderId="11" xfId="3" applyNumberFormat="1" applyFont="1" applyFill="1" applyBorder="1" applyAlignment="1">
      <alignment horizontal="center" vertical="top"/>
    </xf>
    <xf numFmtId="0" fontId="3" fillId="0" borderId="0" xfId="3" applyFont="1" applyBorder="1" applyAlignment="1">
      <alignment vertical="top" wrapText="1"/>
    </xf>
    <xf numFmtId="0" fontId="8" fillId="0" borderId="0" xfId="0" applyFont="1"/>
    <xf numFmtId="0" fontId="10" fillId="4" borderId="14" xfId="0" applyFont="1" applyFill="1" applyBorder="1" applyAlignment="1">
      <alignment horizontal="center" vertical="center" wrapText="1"/>
    </xf>
    <xf numFmtId="0" fontId="10" fillId="4" borderId="15" xfId="0" applyFont="1" applyFill="1" applyBorder="1" applyAlignment="1">
      <alignment horizontal="center" vertical="center"/>
    </xf>
    <xf numFmtId="0" fontId="3" fillId="0" borderId="0" xfId="3" applyFont="1" applyAlignment="1" applyProtection="1">
      <alignment vertical="top"/>
    </xf>
    <xf numFmtId="0" fontId="3" fillId="0" borderId="0" xfId="3" applyFont="1" applyAlignment="1">
      <alignment vertical="top" wrapText="1"/>
    </xf>
    <xf numFmtId="0" fontId="3" fillId="0" borderId="0" xfId="3" applyFont="1" applyAlignment="1">
      <alignment vertical="top"/>
    </xf>
    <xf numFmtId="0" fontId="3" fillId="0" borderId="0" xfId="3" applyFont="1" applyAlignment="1" applyProtection="1">
      <alignment vertical="top" wrapText="1"/>
      <protection locked="0"/>
    </xf>
    <xf numFmtId="0" fontId="3" fillId="0" borderId="0" xfId="3" applyFont="1" applyAlignment="1" applyProtection="1">
      <alignment horizontal="left" vertical="top" wrapText="1" indent="5"/>
      <protection locked="0"/>
    </xf>
    <xf numFmtId="0" fontId="3" fillId="0" borderId="0" xfId="3" applyFont="1" applyAlignment="1" applyProtection="1">
      <alignment vertical="top"/>
      <protection locked="0"/>
    </xf>
    <xf numFmtId="0" fontId="2" fillId="2" borderId="10" xfId="2" applyFont="1" applyFill="1" applyBorder="1" applyAlignment="1">
      <alignment horizontal="left" vertical="top" wrapText="1"/>
    </xf>
    <xf numFmtId="0" fontId="2" fillId="2" borderId="13" xfId="2" applyFont="1" applyFill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2" fillId="2" borderId="1" xfId="2" applyFont="1" applyFill="1" applyBorder="1" applyAlignment="1">
      <alignment horizontal="center" vertical="top" wrapText="1"/>
    </xf>
    <xf numFmtId="0" fontId="3" fillId="0" borderId="0" xfId="3" applyFont="1" applyFill="1" applyBorder="1" applyAlignment="1">
      <alignment horizontal="left" wrapText="1"/>
    </xf>
    <xf numFmtId="0" fontId="3" fillId="0" borderId="0" xfId="3" applyFont="1" applyBorder="1" applyAlignment="1" applyProtection="1">
      <alignment horizontal="left" vertical="top" wrapText="1" indent="2"/>
      <protection locked="0"/>
    </xf>
    <xf numFmtId="0" fontId="8" fillId="0" borderId="0" xfId="0" applyFont="1" applyFill="1" applyBorder="1" applyProtection="1">
      <protection locked="0"/>
    </xf>
    <xf numFmtId="0" fontId="8" fillId="0" borderId="0" xfId="0" applyFont="1" applyBorder="1" applyProtection="1">
      <protection locked="0"/>
    </xf>
    <xf numFmtId="0" fontId="12" fillId="0" borderId="0" xfId="0" applyFont="1" applyBorder="1" applyProtection="1">
      <protection locked="0"/>
    </xf>
    <xf numFmtId="0" fontId="14" fillId="3" borderId="1" xfId="0" applyFont="1" applyFill="1" applyBorder="1" applyAlignment="1" applyProtection="1">
      <alignment wrapText="1"/>
      <protection hidden="1"/>
    </xf>
    <xf numFmtId="0" fontId="3" fillId="0" borderId="1" xfId="0" applyFont="1" applyBorder="1" applyAlignment="1" applyProtection="1">
      <protection locked="0"/>
    </xf>
    <xf numFmtId="15" fontId="3" fillId="0" borderId="1" xfId="0" applyNumberFormat="1" applyFont="1" applyBorder="1" applyAlignment="1" applyProtection="1"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3" fillId="0" borderId="1" xfId="0" applyFont="1" applyFill="1" applyBorder="1" applyAlignment="1" applyProtection="1">
      <protection locked="0"/>
    </xf>
    <xf numFmtId="4" fontId="3" fillId="0" borderId="1" xfId="0" applyNumberFormat="1" applyFont="1" applyBorder="1" applyAlignment="1" applyProtection="1">
      <protection locked="0"/>
    </xf>
    <xf numFmtId="4" fontId="3" fillId="0" borderId="1" xfId="0" applyNumberFormat="1" applyFont="1" applyBorder="1" applyAlignment="1" applyProtection="1">
      <alignment wrapText="1"/>
      <protection locked="0"/>
    </xf>
    <xf numFmtId="4" fontId="3" fillId="0" borderId="1" xfId="0" applyNumberFormat="1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43" fontId="8" fillId="0" borderId="0" xfId="1" applyFont="1" applyFill="1" applyBorder="1" applyProtection="1">
      <protection locked="0"/>
    </xf>
    <xf numFmtId="43" fontId="8" fillId="0" borderId="0" xfId="1" applyFont="1" applyBorder="1" applyProtection="1">
      <protection locked="0"/>
    </xf>
    <xf numFmtId="0" fontId="8" fillId="0" borderId="0" xfId="0" applyFont="1" applyFill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2" fillId="2" borderId="25" xfId="0" applyFont="1" applyFill="1" applyBorder="1" applyAlignment="1">
      <alignment horizontal="center" vertical="center" wrapText="1"/>
    </xf>
    <xf numFmtId="4" fontId="2" fillId="2" borderId="25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4" fontId="2" fillId="2" borderId="13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left" vertical="center" inden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left" vertical="top"/>
    </xf>
    <xf numFmtId="4" fontId="12" fillId="3" borderId="25" xfId="0" applyNumberFormat="1" applyFont="1" applyFill="1" applyBorder="1" applyAlignment="1">
      <alignment horizontal="right" wrapText="1"/>
    </xf>
    <xf numFmtId="4" fontId="12" fillId="3" borderId="26" xfId="0" applyNumberFormat="1" applyFont="1" applyFill="1" applyBorder="1" applyAlignment="1">
      <alignment wrapText="1"/>
    </xf>
    <xf numFmtId="4" fontId="12" fillId="3" borderId="26" xfId="0" applyNumberFormat="1" applyFont="1" applyFill="1" applyBorder="1" applyAlignment="1">
      <alignment horizontal="right" wrapText="1"/>
    </xf>
    <xf numFmtId="0" fontId="12" fillId="3" borderId="19" xfId="0" applyFont="1" applyFill="1" applyBorder="1" applyAlignment="1">
      <alignment horizontal="left" wrapText="1"/>
    </xf>
    <xf numFmtId="4" fontId="8" fillId="0" borderId="1" xfId="0" applyNumberFormat="1" applyFont="1" applyFill="1" applyBorder="1" applyAlignment="1">
      <alignment wrapText="1"/>
    </xf>
    <xf numFmtId="49" fontId="8" fillId="0" borderId="1" xfId="0" applyNumberFormat="1" applyFont="1" applyFill="1" applyBorder="1" applyAlignment="1">
      <alignment wrapText="1"/>
    </xf>
    <xf numFmtId="0" fontId="12" fillId="0" borderId="0" xfId="0" applyFont="1" applyFill="1" applyBorder="1" applyAlignment="1">
      <alignment horizontal="center" vertical="center" wrapText="1"/>
    </xf>
    <xf numFmtId="4" fontId="12" fillId="2" borderId="1" xfId="1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2" borderId="1" xfId="3" applyFont="1" applyFill="1" applyBorder="1" applyAlignment="1">
      <alignment horizontal="center" vertical="center" wrapText="1"/>
    </xf>
    <xf numFmtId="4" fontId="2" fillId="0" borderId="0" xfId="2" applyNumberFormat="1" applyFont="1" applyFill="1" applyBorder="1" applyAlignment="1">
      <alignment horizontal="left" vertical="top" wrapText="1"/>
    </xf>
    <xf numFmtId="0" fontId="2" fillId="2" borderId="1" xfId="2" applyFont="1" applyFill="1" applyBorder="1" applyAlignment="1">
      <alignment horizontal="left" vertical="top" wrapText="1"/>
    </xf>
    <xf numFmtId="4" fontId="8" fillId="0" borderId="0" xfId="0" applyNumberFormat="1" applyFont="1" applyAlignment="1"/>
    <xf numFmtId="4" fontId="12" fillId="3" borderId="1" xfId="0" applyNumberFormat="1" applyFont="1" applyFill="1" applyBorder="1" applyAlignment="1">
      <alignment horizontal="right" wrapText="1"/>
    </xf>
    <xf numFmtId="4" fontId="12" fillId="3" borderId="27" xfId="0" applyNumberFormat="1" applyFont="1" applyFill="1" applyBorder="1" applyAlignment="1">
      <alignment wrapText="1"/>
    </xf>
    <xf numFmtId="4" fontId="12" fillId="3" borderId="27" xfId="0" applyNumberFormat="1" applyFont="1" applyFill="1" applyBorder="1" applyAlignment="1">
      <alignment horizontal="right" wrapText="1"/>
    </xf>
    <xf numFmtId="0" fontId="12" fillId="3" borderId="20" xfId="0" applyFont="1" applyFill="1" applyBorder="1" applyAlignment="1">
      <alignment horizontal="left" wrapText="1"/>
    </xf>
    <xf numFmtId="4" fontId="8" fillId="0" borderId="27" xfId="0" applyNumberFormat="1" applyFont="1" applyFill="1" applyBorder="1" applyAlignment="1">
      <alignment wrapText="1"/>
    </xf>
    <xf numFmtId="49" fontId="8" fillId="0" borderId="27" xfId="0" applyNumberFormat="1" applyFont="1" applyFill="1" applyBorder="1" applyAlignment="1">
      <alignment wrapText="1"/>
    </xf>
    <xf numFmtId="49" fontId="8" fillId="0" borderId="20" xfId="0" applyNumberFormat="1" applyFont="1" applyFill="1" applyBorder="1" applyAlignment="1">
      <alignment wrapText="1"/>
    </xf>
    <xf numFmtId="4" fontId="12" fillId="3" borderId="19" xfId="0" applyNumberFormat="1" applyFont="1" applyFill="1" applyBorder="1" applyAlignment="1">
      <alignment wrapText="1"/>
    </xf>
    <xf numFmtId="4" fontId="12" fillId="0" borderId="0" xfId="0" applyNumberFormat="1" applyFont="1" applyFill="1" applyBorder="1" applyAlignment="1">
      <alignment horizontal="center" vertical="center" wrapText="1"/>
    </xf>
    <xf numFmtId="43" fontId="8" fillId="0" borderId="0" xfId="1" applyFont="1"/>
    <xf numFmtId="4" fontId="8" fillId="0" borderId="0" xfId="0" applyNumberFormat="1" applyFont="1" applyFill="1" applyAlignment="1"/>
    <xf numFmtId="0" fontId="8" fillId="0" borderId="0" xfId="0" applyFont="1" applyFill="1" applyAlignment="1"/>
    <xf numFmtId="4" fontId="12" fillId="3" borderId="1" xfId="0" applyNumberFormat="1" applyFont="1" applyFill="1" applyBorder="1" applyAlignment="1">
      <alignment wrapText="1"/>
    </xf>
    <xf numFmtId="0" fontId="12" fillId="3" borderId="1" xfId="0" applyFont="1" applyFill="1" applyBorder="1" applyAlignment="1">
      <alignment horizontal="left" wrapText="1"/>
    </xf>
    <xf numFmtId="4" fontId="12" fillId="0" borderId="1" xfId="0" applyNumberFormat="1" applyFont="1" applyFill="1" applyBorder="1" applyAlignment="1">
      <alignment wrapText="1"/>
    </xf>
    <xf numFmtId="0" fontId="8" fillId="0" borderId="1" xfId="0" applyFont="1" applyFill="1" applyBorder="1" applyAlignment="1"/>
    <xf numFmtId="0" fontId="12" fillId="0" borderId="1" xfId="0" applyFont="1" applyFill="1" applyBorder="1" applyAlignment="1">
      <alignment wrapText="1"/>
    </xf>
    <xf numFmtId="4" fontId="12" fillId="0" borderId="0" xfId="0" applyNumberFormat="1" applyFont="1"/>
    <xf numFmtId="4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4" fontId="12" fillId="3" borderId="20" xfId="0" applyNumberFormat="1" applyFont="1" applyFill="1" applyBorder="1" applyAlignment="1">
      <alignment wrapText="1"/>
    </xf>
    <xf numFmtId="0" fontId="12" fillId="3" borderId="20" xfId="0" applyFont="1" applyFill="1" applyBorder="1" applyAlignment="1">
      <alignment wrapText="1"/>
    </xf>
    <xf numFmtId="4" fontId="8" fillId="0" borderId="20" xfId="0" applyNumberFormat="1" applyFont="1" applyFill="1" applyBorder="1" applyAlignment="1">
      <alignment wrapText="1"/>
    </xf>
    <xf numFmtId="49" fontId="12" fillId="2" borderId="20" xfId="1" applyNumberFormat="1" applyFont="1" applyFill="1" applyBorder="1" applyAlignment="1">
      <alignment horizontal="center" vertical="center" wrapText="1"/>
    </xf>
    <xf numFmtId="4" fontId="12" fillId="2" borderId="20" xfId="1" applyNumberFormat="1" applyFont="1" applyFill="1" applyBorder="1" applyAlignment="1">
      <alignment horizontal="center" vertical="center" wrapText="1"/>
    </xf>
    <xf numFmtId="0" fontId="12" fillId="2" borderId="20" xfId="1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4" fontId="2" fillId="2" borderId="1" xfId="1" applyNumberFormat="1" applyFont="1" applyFill="1" applyBorder="1" applyAlignment="1">
      <alignment horizontal="center" vertical="center" wrapText="1"/>
    </xf>
    <xf numFmtId="4" fontId="12" fillId="0" borderId="0" xfId="1" applyNumberFormat="1" applyFont="1" applyAlignment="1">
      <alignment vertical="center"/>
    </xf>
    <xf numFmtId="0" fontId="2" fillId="2" borderId="1" xfId="2" applyFont="1" applyFill="1" applyBorder="1" applyAlignment="1">
      <alignment horizontal="left" vertical="center"/>
    </xf>
    <xf numFmtId="0" fontId="8" fillId="0" borderId="0" xfId="3" applyFont="1" applyFill="1" applyAlignment="1">
      <alignment vertical="top"/>
    </xf>
    <xf numFmtId="4" fontId="9" fillId="0" borderId="0" xfId="0" applyNumberFormat="1" applyFont="1"/>
    <xf numFmtId="0" fontId="8" fillId="0" borderId="1" xfId="0" applyFont="1" applyBorder="1" applyAlignment="1">
      <alignment wrapText="1"/>
    </xf>
    <xf numFmtId="4" fontId="8" fillId="0" borderId="1" xfId="0" applyNumberFormat="1" applyFont="1" applyBorder="1" applyAlignment="1">
      <alignment wrapText="1"/>
    </xf>
    <xf numFmtId="4" fontId="12" fillId="2" borderId="1" xfId="0" quotePrefix="1" applyNumberFormat="1" applyFont="1" applyFill="1" applyBorder="1" applyAlignment="1">
      <alignment horizontal="center" vertical="center"/>
    </xf>
    <xf numFmtId="4" fontId="12" fillId="2" borderId="1" xfId="0" applyNumberFormat="1" applyFont="1" applyFill="1" applyBorder="1" applyAlignment="1">
      <alignment horizontal="center" vertical="center"/>
    </xf>
    <xf numFmtId="4" fontId="8" fillId="0" borderId="0" xfId="0" applyNumberFormat="1" applyFont="1" applyAlignment="1">
      <alignment horizontal="left" wrapText="1"/>
    </xf>
    <xf numFmtId="0" fontId="8" fillId="0" borderId="0" xfId="0" applyFont="1" applyAlignment="1">
      <alignment horizontal="left" wrapText="1"/>
    </xf>
    <xf numFmtId="43" fontId="2" fillId="2" borderId="1" xfId="1" applyFont="1" applyFill="1" applyBorder="1" applyAlignment="1">
      <alignment horizontal="center" vertical="top" wrapText="1"/>
    </xf>
    <xf numFmtId="4" fontId="2" fillId="2" borderId="1" xfId="2" applyNumberFormat="1" applyFont="1" applyFill="1" applyBorder="1" applyAlignment="1">
      <alignment horizontal="left" vertical="top" wrapText="1"/>
    </xf>
    <xf numFmtId="43" fontId="8" fillId="0" borderId="1" xfId="1" applyFont="1" applyBorder="1" applyAlignment="1">
      <alignment wrapText="1"/>
    </xf>
    <xf numFmtId="4" fontId="8" fillId="0" borderId="2" xfId="1" applyNumberFormat="1" applyFont="1" applyBorder="1" applyAlignment="1">
      <alignment wrapText="1"/>
    </xf>
    <xf numFmtId="4" fontId="8" fillId="0" borderId="1" xfId="1" applyNumberFormat="1" applyFont="1" applyBorder="1" applyAlignment="1">
      <alignment wrapText="1"/>
    </xf>
    <xf numFmtId="4" fontId="8" fillId="0" borderId="1" xfId="6" applyNumberFormat="1" applyFont="1" applyFill="1" applyBorder="1" applyAlignment="1">
      <alignment wrapText="1"/>
    </xf>
    <xf numFmtId="49" fontId="8" fillId="0" borderId="28" xfId="0" applyNumberFormat="1" applyFont="1" applyFill="1" applyBorder="1" applyAlignment="1">
      <alignment wrapText="1"/>
    </xf>
    <xf numFmtId="0" fontId="8" fillId="3" borderId="1" xfId="0" applyFont="1" applyFill="1" applyBorder="1" applyAlignment="1">
      <alignment wrapText="1"/>
    </xf>
    <xf numFmtId="0" fontId="12" fillId="2" borderId="18" xfId="3" applyFont="1" applyFill="1" applyBorder="1" applyAlignment="1">
      <alignment horizontal="center" vertical="center" wrapText="1"/>
    </xf>
    <xf numFmtId="43" fontId="2" fillId="0" borderId="0" xfId="1" applyFont="1" applyFill="1" applyBorder="1" applyAlignment="1">
      <alignment horizontal="center" vertical="top" wrapText="1"/>
    </xf>
    <xf numFmtId="4" fontId="8" fillId="0" borderId="0" xfId="0" applyNumberFormat="1" applyFont="1" applyFill="1" applyAlignment="1">
      <alignment horizontal="left" wrapText="1"/>
    </xf>
    <xf numFmtId="0" fontId="2" fillId="0" borderId="0" xfId="2" applyFont="1" applyFill="1" applyBorder="1" applyAlignment="1">
      <alignment horizontal="left" vertical="top" wrapText="1"/>
    </xf>
    <xf numFmtId="43" fontId="2" fillId="2" borderId="1" xfId="1" applyFont="1" applyFill="1" applyBorder="1" applyAlignment="1">
      <alignment horizontal="center" vertical="center" wrapText="1"/>
    </xf>
    <xf numFmtId="4" fontId="8" fillId="0" borderId="0" xfId="0" applyNumberFormat="1" applyFont="1" applyAlignment="1">
      <alignment horizontal="left" vertical="center" wrapText="1"/>
    </xf>
    <xf numFmtId="0" fontId="12" fillId="3" borderId="19" xfId="0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8" fillId="0" borderId="1" xfId="0" quotePrefix="1" applyFont="1" applyFill="1" applyBorder="1" applyAlignment="1">
      <alignment wrapText="1"/>
    </xf>
    <xf numFmtId="0" fontId="8" fillId="0" borderId="20" xfId="0" applyFont="1" applyFill="1" applyBorder="1" applyAlignment="1">
      <alignment wrapText="1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horizontal="center"/>
    </xf>
    <xf numFmtId="4" fontId="12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4" fontId="12" fillId="2" borderId="3" xfId="1" applyNumberFormat="1" applyFont="1" applyFill="1" applyBorder="1" applyAlignment="1">
      <alignment horizontal="center" vertical="center" wrapText="1"/>
    </xf>
    <xf numFmtId="4" fontId="12" fillId="2" borderId="20" xfId="3" applyNumberFormat="1" applyFont="1" applyFill="1" applyBorder="1" applyAlignment="1">
      <alignment horizontal="center" vertical="center" wrapText="1"/>
    </xf>
    <xf numFmtId="4" fontId="2" fillId="0" borderId="0" xfId="2" applyNumberFormat="1" applyFont="1" applyFill="1" applyBorder="1" applyAlignment="1">
      <alignment horizontal="left" vertical="top"/>
    </xf>
    <xf numFmtId="0" fontId="2" fillId="0" borderId="10" xfId="2" applyFont="1" applyFill="1" applyBorder="1" applyAlignment="1">
      <alignment horizontal="center" vertical="top" wrapText="1"/>
    </xf>
    <xf numFmtId="4" fontId="2" fillId="0" borderId="29" xfId="2" applyNumberFormat="1" applyFont="1" applyFill="1" applyBorder="1" applyAlignment="1">
      <alignment horizontal="center" vertical="top" wrapText="1"/>
    </xf>
    <xf numFmtId="0" fontId="2" fillId="0" borderId="0" xfId="2" applyFont="1" applyFill="1" applyBorder="1" applyAlignment="1">
      <alignment horizontal="left" vertical="top"/>
    </xf>
    <xf numFmtId="0" fontId="8" fillId="0" borderId="12" xfId="0" applyFont="1" applyBorder="1"/>
    <xf numFmtId="4" fontId="8" fillId="0" borderId="12" xfId="0" applyNumberFormat="1" applyFont="1" applyBorder="1"/>
    <xf numFmtId="0" fontId="2" fillId="0" borderId="12" xfId="3" applyFont="1" applyBorder="1" applyAlignment="1">
      <alignment vertical="top"/>
    </xf>
    <xf numFmtId="4" fontId="12" fillId="3" borderId="3" xfId="0" applyNumberFormat="1" applyFont="1" applyFill="1" applyBorder="1" applyAlignment="1">
      <alignment wrapText="1"/>
    </xf>
    <xf numFmtId="0" fontId="12" fillId="3" borderId="3" xfId="0" applyFont="1" applyFill="1" applyBorder="1" applyAlignment="1">
      <alignment wrapText="1"/>
    </xf>
    <xf numFmtId="0" fontId="8" fillId="0" borderId="1" xfId="0" applyFont="1" applyBorder="1" applyAlignment="1"/>
    <xf numFmtId="4" fontId="8" fillId="0" borderId="1" xfId="0" applyNumberFormat="1" applyFont="1" applyBorder="1" applyAlignment="1"/>
    <xf numFmtId="4" fontId="15" fillId="0" borderId="0" xfId="2" applyNumberFormat="1" applyFont="1" applyFill="1" applyBorder="1" applyAlignment="1">
      <alignment horizontal="left" vertical="top"/>
    </xf>
    <xf numFmtId="0" fontId="12" fillId="2" borderId="23" xfId="0" applyFont="1" applyFill="1" applyBorder="1" applyAlignment="1">
      <alignment horizontal="left" vertical="center"/>
    </xf>
    <xf numFmtId="0" fontId="12" fillId="2" borderId="27" xfId="0" applyFont="1" applyFill="1" applyBorder="1" applyAlignment="1">
      <alignment horizontal="left" vertical="center"/>
    </xf>
    <xf numFmtId="4" fontId="12" fillId="0" borderId="0" xfId="0" applyNumberFormat="1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left" vertical="center"/>
    </xf>
    <xf numFmtId="0" fontId="2" fillId="5" borderId="1" xfId="2" applyFont="1" applyFill="1" applyBorder="1" applyAlignment="1">
      <alignment horizontal="left" vertical="top"/>
    </xf>
    <xf numFmtId="0" fontId="12" fillId="2" borderId="20" xfId="0" applyFont="1" applyFill="1" applyBorder="1" applyAlignment="1">
      <alignment horizontal="left" vertical="center"/>
    </xf>
    <xf numFmtId="10" fontId="12" fillId="3" borderId="1" xfId="0" applyNumberFormat="1" applyFont="1" applyFill="1" applyBorder="1" applyAlignment="1">
      <alignment wrapText="1"/>
    </xf>
    <xf numFmtId="0" fontId="8" fillId="0" borderId="18" xfId="0" applyFont="1" applyBorder="1" applyAlignment="1"/>
    <xf numFmtId="4" fontId="8" fillId="0" borderId="20" xfId="1" applyNumberFormat="1" applyFont="1" applyBorder="1" applyAlignment="1"/>
    <xf numFmtId="0" fontId="8" fillId="0" borderId="20" xfId="0" applyFont="1" applyBorder="1" applyAlignment="1"/>
    <xf numFmtId="0" fontId="12" fillId="2" borderId="20" xfId="0" applyFont="1" applyFill="1" applyBorder="1" applyAlignment="1">
      <alignment horizontal="center" vertical="center" wrapText="1"/>
    </xf>
    <xf numFmtId="0" fontId="12" fillId="0" borderId="22" xfId="0" applyFont="1" applyBorder="1" applyAlignment="1"/>
    <xf numFmtId="4" fontId="12" fillId="0" borderId="22" xfId="0" applyNumberFormat="1" applyFont="1" applyBorder="1" applyAlignment="1"/>
    <xf numFmtId="0" fontId="2" fillId="2" borderId="1" xfId="2" applyFont="1" applyFill="1" applyBorder="1" applyAlignment="1">
      <alignment horizontal="center" vertical="center" wrapText="1"/>
    </xf>
    <xf numFmtId="4" fontId="8" fillId="0" borderId="0" xfId="1" applyNumberFormat="1" applyFont="1" applyBorder="1" applyAlignment="1">
      <alignment vertical="center"/>
    </xf>
    <xf numFmtId="0" fontId="2" fillId="2" borderId="13" xfId="2" applyFont="1" applyFill="1" applyBorder="1" applyAlignment="1">
      <alignment horizontal="left" vertical="center" wrapText="1"/>
    </xf>
    <xf numFmtId="4" fontId="12" fillId="3" borderId="20" xfId="1" applyNumberFormat="1" applyFont="1" applyFill="1" applyBorder="1" applyAlignment="1">
      <alignment wrapText="1"/>
    </xf>
    <xf numFmtId="0" fontId="12" fillId="3" borderId="2" xfId="0" applyFont="1" applyFill="1" applyBorder="1" applyAlignment="1">
      <alignment wrapText="1"/>
    </xf>
    <xf numFmtId="4" fontId="8" fillId="0" borderId="1" xfId="1" applyNumberFormat="1" applyFont="1" applyFill="1" applyBorder="1" applyAlignment="1">
      <alignment wrapText="1"/>
    </xf>
    <xf numFmtId="4" fontId="2" fillId="2" borderId="1" xfId="2" applyNumberFormat="1" applyFont="1" applyFill="1" applyBorder="1" applyAlignment="1">
      <alignment horizontal="center" vertical="top" wrapText="1"/>
    </xf>
    <xf numFmtId="4" fontId="12" fillId="3" borderId="25" xfId="1" applyNumberFormat="1" applyFont="1" applyFill="1" applyBorder="1" applyAlignment="1">
      <alignment wrapText="1"/>
    </xf>
    <xf numFmtId="4" fontId="12" fillId="3" borderId="1" xfId="1" applyNumberFormat="1" applyFont="1" applyFill="1" applyBorder="1" applyAlignment="1">
      <alignment wrapText="1"/>
    </xf>
    <xf numFmtId="49" fontId="8" fillId="0" borderId="2" xfId="0" applyNumberFormat="1" applyFont="1" applyFill="1" applyBorder="1" applyAlignment="1">
      <alignment wrapText="1"/>
    </xf>
    <xf numFmtId="4" fontId="8" fillId="0" borderId="25" xfId="1" applyNumberFormat="1" applyFont="1" applyFill="1" applyBorder="1" applyAlignment="1">
      <alignment wrapText="1"/>
    </xf>
    <xf numFmtId="49" fontId="8" fillId="0" borderId="30" xfId="0" applyNumberFormat="1" applyFont="1" applyFill="1" applyBorder="1" applyAlignment="1">
      <alignment wrapText="1"/>
    </xf>
    <xf numFmtId="49" fontId="8" fillId="0" borderId="25" xfId="0" applyNumberFormat="1" applyFont="1" applyFill="1" applyBorder="1" applyAlignment="1">
      <alignment wrapText="1"/>
    </xf>
    <xf numFmtId="4" fontId="12" fillId="3" borderId="26" xfId="1" applyNumberFormat="1" applyFont="1" applyFill="1" applyBorder="1" applyAlignment="1">
      <alignment wrapText="1"/>
    </xf>
    <xf numFmtId="0" fontId="12" fillId="3" borderId="30" xfId="0" applyFont="1" applyFill="1" applyBorder="1" applyAlignment="1">
      <alignment wrapText="1"/>
    </xf>
    <xf numFmtId="0" fontId="2" fillId="2" borderId="1" xfId="2" applyFont="1" applyFill="1" applyBorder="1" applyAlignment="1">
      <alignment vertical="top"/>
    </xf>
    <xf numFmtId="4" fontId="12" fillId="3" borderId="31" xfId="0" applyNumberFormat="1" applyFont="1" applyFill="1" applyBorder="1" applyAlignment="1">
      <alignment wrapText="1"/>
    </xf>
    <xf numFmtId="0" fontId="12" fillId="3" borderId="27" xfId="0" applyFont="1" applyFill="1" applyBorder="1" applyAlignment="1">
      <alignment wrapText="1"/>
    </xf>
    <xf numFmtId="4" fontId="8" fillId="0" borderId="0" xfId="0" applyNumberFormat="1" applyFont="1" applyFill="1" applyBorder="1"/>
    <xf numFmtId="0" fontId="12" fillId="0" borderId="0" xfId="0" applyFont="1" applyBorder="1" applyAlignment="1"/>
    <xf numFmtId="4" fontId="12" fillId="2" borderId="20" xfId="0" applyNumberFormat="1" applyFont="1" applyFill="1" applyBorder="1" applyAlignment="1">
      <alignment horizontal="left" vertical="center"/>
    </xf>
    <xf numFmtId="10" fontId="12" fillId="3" borderId="1" xfId="0" applyNumberFormat="1" applyFont="1" applyFill="1" applyBorder="1" applyAlignment="1">
      <alignment horizontal="right" wrapText="1"/>
    </xf>
    <xf numFmtId="0" fontId="12" fillId="3" borderId="19" xfId="0" applyFont="1" applyFill="1" applyBorder="1" applyAlignment="1">
      <alignment horizontal="left" vertical="center" wrapText="1"/>
    </xf>
    <xf numFmtId="0" fontId="8" fillId="0" borderId="1" xfId="0" applyFont="1" applyBorder="1"/>
    <xf numFmtId="4" fontId="8" fillId="0" borderId="2" xfId="1" applyNumberFormat="1" applyFont="1" applyBorder="1"/>
    <xf numFmtId="49" fontId="8" fillId="0" borderId="1" xfId="0" applyNumberFormat="1" applyFont="1" applyBorder="1"/>
    <xf numFmtId="0" fontId="12" fillId="2" borderId="18" xfId="0" applyFont="1" applyFill="1" applyBorder="1" applyAlignment="1">
      <alignment horizontal="center" vertical="center" wrapText="1"/>
    </xf>
    <xf numFmtId="2" fontId="12" fillId="0" borderId="0" xfId="0" applyNumberFormat="1" applyFont="1" applyFill="1" applyBorder="1" applyAlignment="1">
      <alignment wrapText="1"/>
    </xf>
    <xf numFmtId="10" fontId="12" fillId="0" borderId="0" xfId="0" applyNumberFormat="1" applyFont="1" applyFill="1" applyBorder="1" applyAlignment="1">
      <alignment wrapText="1"/>
    </xf>
    <xf numFmtId="4" fontId="12" fillId="0" borderId="0" xfId="1" applyNumberFormat="1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10" fontId="12" fillId="3" borderId="27" xfId="0" applyNumberFormat="1" applyFont="1" applyFill="1" applyBorder="1" applyAlignment="1">
      <alignment wrapText="1"/>
    </xf>
    <xf numFmtId="10" fontId="8" fillId="0" borderId="1" xfId="7" applyNumberFormat="1" applyFont="1" applyFill="1" applyBorder="1" applyAlignment="1">
      <alignment wrapText="1"/>
    </xf>
    <xf numFmtId="10" fontId="8" fillId="0" borderId="27" xfId="7" applyNumberFormat="1" applyFont="1" applyFill="1" applyBorder="1" applyAlignment="1">
      <alignment wrapText="1"/>
    </xf>
    <xf numFmtId="2" fontId="12" fillId="2" borderId="18" xfId="1" applyNumberFormat="1" applyFont="1" applyFill="1" applyBorder="1" applyAlignment="1">
      <alignment horizontal="center" vertical="center" wrapText="1"/>
    </xf>
    <xf numFmtId="2" fontId="12" fillId="2" borderId="20" xfId="1" applyNumberFormat="1" applyFont="1" applyFill="1" applyBorder="1" applyAlignment="1">
      <alignment horizontal="center" vertical="center" wrapText="1"/>
    </xf>
    <xf numFmtId="10" fontId="12" fillId="0" borderId="0" xfId="0" applyNumberFormat="1" applyFont="1"/>
    <xf numFmtId="2" fontId="2" fillId="2" borderId="1" xfId="1" applyNumberFormat="1" applyFont="1" applyFill="1" applyBorder="1" applyAlignment="1">
      <alignment horizontal="center" vertical="top" wrapText="1"/>
    </xf>
    <xf numFmtId="10" fontId="8" fillId="0" borderId="0" xfId="0" applyNumberFormat="1" applyFont="1" applyBorder="1"/>
    <xf numFmtId="10" fontId="8" fillId="0" borderId="0" xfId="1" applyNumberFormat="1" applyFont="1" applyBorder="1"/>
    <xf numFmtId="4" fontId="12" fillId="3" borderId="25" xfId="0" applyNumberFormat="1" applyFont="1" applyFill="1" applyBorder="1" applyAlignment="1">
      <alignment wrapText="1"/>
    </xf>
    <xf numFmtId="4" fontId="12" fillId="2" borderId="20" xfId="0" applyNumberFormat="1" applyFont="1" applyFill="1" applyBorder="1" applyAlignment="1">
      <alignment horizontal="center" vertical="center" wrapText="1"/>
    </xf>
    <xf numFmtId="0" fontId="16" fillId="0" borderId="0" xfId="0" applyFont="1" applyBorder="1"/>
    <xf numFmtId="0" fontId="8" fillId="0" borderId="20" xfId="0" applyNumberFormat="1" applyFont="1" applyFill="1" applyBorder="1" applyAlignment="1">
      <alignment wrapText="1"/>
    </xf>
    <xf numFmtId="4" fontId="12" fillId="0" borderId="0" xfId="0" applyNumberFormat="1" applyFont="1" applyFill="1" applyBorder="1" applyAlignment="1">
      <alignment wrapText="1"/>
    </xf>
    <xf numFmtId="4" fontId="12" fillId="0" borderId="20" xfId="0" applyNumberFormat="1" applyFont="1" applyFill="1" applyBorder="1" applyAlignment="1">
      <alignment wrapText="1"/>
    </xf>
    <xf numFmtId="0" fontId="12" fillId="0" borderId="20" xfId="0" applyFont="1" applyFill="1" applyBorder="1" applyAlignment="1">
      <alignment wrapText="1"/>
    </xf>
    <xf numFmtId="4" fontId="2" fillId="0" borderId="22" xfId="1" applyNumberFormat="1" applyFont="1" applyFill="1" applyBorder="1" applyAlignment="1">
      <alignment horizontal="center" vertical="top" wrapText="1"/>
    </xf>
    <xf numFmtId="4" fontId="8" fillId="0" borderId="0" xfId="1" applyNumberFormat="1" applyFont="1" applyFill="1" applyBorder="1"/>
    <xf numFmtId="4" fontId="2" fillId="2" borderId="1" xfId="1" applyNumberFormat="1" applyFont="1" applyFill="1" applyBorder="1" applyAlignment="1">
      <alignment horizontal="center" vertical="top" wrapText="1"/>
    </xf>
    <xf numFmtId="10" fontId="12" fillId="3" borderId="20" xfId="0" applyNumberFormat="1" applyFont="1" applyFill="1" applyBorder="1" applyAlignment="1">
      <alignment horizontal="center"/>
    </xf>
    <xf numFmtId="4" fontId="12" fillId="3" borderId="23" xfId="0" applyNumberFormat="1" applyFont="1" applyFill="1" applyBorder="1" applyAlignment="1">
      <alignment horizontal="right"/>
    </xf>
    <xf numFmtId="0" fontId="17" fillId="3" borderId="20" xfId="0" applyFont="1" applyFill="1" applyBorder="1" applyAlignment="1">
      <alignment wrapText="1"/>
    </xf>
    <xf numFmtId="10" fontId="8" fillId="0" borderId="20" xfId="0" applyNumberFormat="1" applyFont="1" applyFill="1" applyBorder="1" applyAlignment="1">
      <alignment horizontal="right"/>
    </xf>
    <xf numFmtId="4" fontId="8" fillId="0" borderId="23" xfId="0" applyNumberFormat="1" applyFont="1" applyFill="1" applyBorder="1" applyAlignment="1">
      <alignment horizontal="right"/>
    </xf>
    <xf numFmtId="0" fontId="18" fillId="0" borderId="20" xfId="0" applyFont="1" applyBorder="1" applyAlignment="1">
      <alignment wrapText="1"/>
    </xf>
    <xf numFmtId="0" fontId="18" fillId="0" borderId="23" xfId="0" applyFont="1" applyBorder="1" applyAlignment="1">
      <alignment wrapText="1"/>
    </xf>
    <xf numFmtId="10" fontId="12" fillId="0" borderId="0" xfId="0" applyNumberFormat="1" applyFont="1" applyAlignment="1"/>
    <xf numFmtId="4" fontId="12" fillId="0" borderId="0" xfId="0" applyNumberFormat="1" applyFont="1" applyAlignment="1"/>
    <xf numFmtId="0" fontId="12" fillId="0" borderId="0" xfId="0" applyFont="1" applyAlignment="1"/>
    <xf numFmtId="10" fontId="2" fillId="2" borderId="1" xfId="2" applyNumberFormat="1" applyFont="1" applyFill="1" applyBorder="1" applyAlignment="1">
      <alignment horizontal="center" vertical="top"/>
    </xf>
    <xf numFmtId="4" fontId="8" fillId="0" borderId="0" xfId="1" applyNumberFormat="1" applyFont="1" applyBorder="1" applyAlignment="1"/>
    <xf numFmtId="10" fontId="8" fillId="0" borderId="0" xfId="0" applyNumberFormat="1" applyFont="1" applyBorder="1" applyAlignment="1">
      <alignment horizontal="center"/>
    </xf>
    <xf numFmtId="10" fontId="9" fillId="0" borderId="0" xfId="0" applyNumberFormat="1" applyFont="1" applyAlignment="1"/>
    <xf numFmtId="4" fontId="8" fillId="0" borderId="32" xfId="0" applyNumberFormat="1" applyFont="1" applyFill="1" applyBorder="1" applyAlignment="1">
      <alignment horizontal="right"/>
    </xf>
    <xf numFmtId="4" fontId="8" fillId="0" borderId="33" xfId="0" applyNumberFormat="1" applyFont="1" applyFill="1" applyBorder="1" applyAlignment="1">
      <alignment horizontal="right"/>
    </xf>
    <xf numFmtId="0" fontId="3" fillId="0" borderId="33" xfId="3" applyFont="1" applyBorder="1" applyAlignment="1">
      <alignment vertical="top" wrapText="1"/>
    </xf>
    <xf numFmtId="0" fontId="3" fillId="0" borderId="33" xfId="3" applyNumberFormat="1" applyFont="1" applyFill="1" applyBorder="1" applyAlignment="1">
      <alignment horizontal="center" vertical="top"/>
    </xf>
    <xf numFmtId="4" fontId="8" fillId="0" borderId="21" xfId="0" applyNumberFormat="1" applyFont="1" applyFill="1" applyBorder="1" applyAlignment="1">
      <alignment horizontal="right"/>
    </xf>
    <xf numFmtId="4" fontId="8" fillId="0" borderId="1" xfId="0" applyNumberFormat="1" applyFont="1" applyFill="1" applyBorder="1" applyAlignment="1">
      <alignment horizontal="right"/>
    </xf>
    <xf numFmtId="0" fontId="3" fillId="0" borderId="1" xfId="3" applyFont="1" applyBorder="1" applyAlignment="1">
      <alignment vertical="top" wrapText="1"/>
    </xf>
    <xf numFmtId="0" fontId="3" fillId="0" borderId="1" xfId="3" applyNumberFormat="1" applyFont="1" applyFill="1" applyBorder="1" applyAlignment="1">
      <alignment horizontal="center" vertical="top"/>
    </xf>
    <xf numFmtId="0" fontId="2" fillId="0" borderId="1" xfId="3" applyFont="1" applyBorder="1" applyAlignment="1">
      <alignment vertical="top" wrapText="1"/>
    </xf>
    <xf numFmtId="0" fontId="2" fillId="0" borderId="1" xfId="3" applyNumberFormat="1" applyFont="1" applyFill="1" applyBorder="1" applyAlignment="1">
      <alignment horizontal="center" vertical="top"/>
    </xf>
    <xf numFmtId="0" fontId="3" fillId="0" borderId="1" xfId="3" applyFont="1" applyFill="1" applyBorder="1" applyAlignment="1">
      <alignment vertical="top" wrapText="1"/>
    </xf>
    <xf numFmtId="0" fontId="2" fillId="0" borderId="1" xfId="3" applyFont="1" applyFill="1" applyBorder="1" applyAlignment="1">
      <alignment vertical="top" wrapText="1"/>
    </xf>
    <xf numFmtId="0" fontId="12" fillId="2" borderId="3" xfId="0" applyFont="1" applyFill="1" applyBorder="1" applyAlignment="1">
      <alignment horizontal="center" vertical="center"/>
    </xf>
    <xf numFmtId="4" fontId="2" fillId="2" borderId="1" xfId="2" applyNumberFormat="1" applyFont="1" applyFill="1" applyBorder="1" applyAlignment="1">
      <alignment horizontal="center" vertical="top"/>
    </xf>
    <xf numFmtId="4" fontId="12" fillId="3" borderId="1" xfId="0" applyNumberFormat="1" applyFont="1" applyFill="1" applyBorder="1" applyAlignment="1">
      <alignment horizontal="right"/>
    </xf>
    <xf numFmtId="0" fontId="17" fillId="3" borderId="1" xfId="0" applyFont="1" applyFill="1" applyBorder="1" applyAlignment="1">
      <alignment vertical="center"/>
    </xf>
    <xf numFmtId="0" fontId="14" fillId="3" borderId="1" xfId="3" applyFont="1" applyFill="1" applyBorder="1" applyAlignment="1" applyProtection="1">
      <alignment horizontal="center" vertical="top"/>
      <protection hidden="1"/>
    </xf>
    <xf numFmtId="4" fontId="18" fillId="0" borderId="1" xfId="0" applyNumberFormat="1" applyFont="1" applyFill="1" applyBorder="1" applyAlignment="1">
      <alignment horizontal="right" vertical="center"/>
    </xf>
    <xf numFmtId="0" fontId="18" fillId="0" borderId="1" xfId="0" applyFont="1" applyFill="1" applyBorder="1" applyAlignment="1">
      <alignment horizontal="left" vertical="center" indent="1"/>
    </xf>
    <xf numFmtId="0" fontId="10" fillId="0" borderId="11" xfId="3" applyFont="1" applyBorder="1" applyAlignment="1" applyProtection="1">
      <alignment horizontal="center" vertical="top"/>
      <protection hidden="1"/>
    </xf>
    <xf numFmtId="0" fontId="18" fillId="0" borderId="1" xfId="0" applyFont="1" applyFill="1" applyBorder="1" applyAlignment="1">
      <alignment horizontal="left" vertical="center" wrapText="1" indent="1"/>
    </xf>
    <xf numFmtId="0" fontId="8" fillId="0" borderId="1" xfId="0" quotePrefix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4" fontId="12" fillId="0" borderId="1" xfId="0" applyNumberFormat="1" applyFont="1" applyFill="1" applyBorder="1" applyAlignment="1">
      <alignment horizontal="right"/>
    </xf>
    <xf numFmtId="0" fontId="17" fillId="0" borderId="1" xfId="0" applyFont="1" applyFill="1" applyBorder="1" applyAlignment="1">
      <alignment vertical="center" wrapText="1"/>
    </xf>
    <xf numFmtId="0" fontId="10" fillId="0" borderId="1" xfId="3" applyFont="1" applyBorder="1" applyAlignment="1" applyProtection="1">
      <alignment horizontal="center" vertical="top"/>
      <protection hidden="1"/>
    </xf>
    <xf numFmtId="0" fontId="8" fillId="0" borderId="1" xfId="0" applyFont="1" applyBorder="1" applyAlignment="1">
      <alignment horizontal="center"/>
    </xf>
    <xf numFmtId="0" fontId="17" fillId="0" borderId="1" xfId="0" applyFont="1" applyFill="1" applyBorder="1" applyAlignment="1">
      <alignment vertical="center"/>
    </xf>
    <xf numFmtId="0" fontId="12" fillId="2" borderId="34" xfId="0" applyFont="1" applyFill="1" applyBorder="1" applyAlignment="1">
      <alignment horizontal="center" vertical="center"/>
    </xf>
    <xf numFmtId="0" fontId="8" fillId="0" borderId="10" xfId="0" applyFont="1" applyBorder="1"/>
    <xf numFmtId="0" fontId="12" fillId="0" borderId="10" xfId="0" applyFont="1" applyBorder="1"/>
    <xf numFmtId="0" fontId="2" fillId="2" borderId="13" xfId="2" applyFont="1" applyFill="1" applyBorder="1" applyAlignment="1">
      <alignment horizontal="center" vertical="top"/>
    </xf>
    <xf numFmtId="0" fontId="2" fillId="2" borderId="35" xfId="2" applyFont="1" applyFill="1" applyBorder="1" applyAlignment="1">
      <alignment horizontal="left" vertical="top"/>
    </xf>
    <xf numFmtId="0" fontId="2" fillId="2" borderId="36" xfId="2" applyFont="1" applyFill="1" applyBorder="1" applyAlignment="1">
      <alignment horizontal="left" vertical="top"/>
    </xf>
    <xf numFmtId="4" fontId="12" fillId="3" borderId="1" xfId="0" applyNumberFormat="1" applyFont="1" applyFill="1" applyBorder="1"/>
    <xf numFmtId="0" fontId="17" fillId="3" borderId="2" xfId="0" applyFont="1" applyFill="1" applyBorder="1" applyAlignment="1">
      <alignment vertical="center"/>
    </xf>
    <xf numFmtId="0" fontId="19" fillId="3" borderId="1" xfId="3" applyFont="1" applyFill="1" applyBorder="1" applyAlignment="1" applyProtection="1">
      <alignment horizontal="center" vertical="top"/>
      <protection hidden="1"/>
    </xf>
    <xf numFmtId="4" fontId="8" fillId="0" borderId="1" xfId="0" applyNumberFormat="1" applyFont="1" applyBorder="1"/>
    <xf numFmtId="0" fontId="18" fillId="0" borderId="2" xfId="0" applyFont="1" applyFill="1" applyBorder="1" applyAlignment="1">
      <alignment horizontal="left" vertical="center" indent="1"/>
    </xf>
    <xf numFmtId="0" fontId="18" fillId="0" borderId="10" xfId="0" applyFont="1" applyFill="1" applyBorder="1" applyAlignment="1">
      <alignment horizontal="left" vertical="center" wrapText="1" indent="1"/>
    </xf>
    <xf numFmtId="4" fontId="12" fillId="0" borderId="1" xfId="0" applyNumberFormat="1" applyFont="1" applyBorder="1"/>
    <xf numFmtId="0" fontId="17" fillId="0" borderId="2" xfId="0" applyFont="1" applyFill="1" applyBorder="1" applyAlignment="1">
      <alignment vertical="center"/>
    </xf>
    <xf numFmtId="0" fontId="9" fillId="0" borderId="1" xfId="3" applyFont="1" applyBorder="1" applyAlignment="1" applyProtection="1">
      <alignment horizontal="center" vertical="top"/>
      <protection hidden="1"/>
    </xf>
    <xf numFmtId="4" fontId="8" fillId="0" borderId="10" xfId="0" applyNumberFormat="1" applyFont="1" applyBorder="1"/>
    <xf numFmtId="0" fontId="2" fillId="2" borderId="35" xfId="2" applyFont="1" applyFill="1" applyBorder="1" applyAlignment="1">
      <alignment horizontal="center" vertical="top"/>
    </xf>
    <xf numFmtId="0" fontId="3" fillId="0" borderId="0" xfId="3" applyFont="1" applyFill="1" applyBorder="1" applyAlignment="1">
      <alignment horizontal="left" indent="1"/>
    </xf>
    <xf numFmtId="4" fontId="12" fillId="0" borderId="20" xfId="3" applyNumberFormat="1" applyFont="1" applyFill="1" applyBorder="1" applyAlignment="1">
      <alignment horizontal="right" wrapText="1"/>
    </xf>
    <xf numFmtId="0" fontId="8" fillId="0" borderId="20" xfId="3" applyFont="1" applyFill="1" applyBorder="1" applyAlignment="1">
      <alignment horizontal="left" vertical="center" wrapText="1"/>
    </xf>
    <xf numFmtId="0" fontId="3" fillId="0" borderId="20" xfId="3" applyFont="1" applyFill="1" applyBorder="1" applyAlignment="1">
      <alignment horizontal="center"/>
    </xf>
    <xf numFmtId="0" fontId="8" fillId="0" borderId="20" xfId="4" applyFont="1" applyFill="1" applyBorder="1" applyAlignment="1">
      <alignment horizontal="center"/>
    </xf>
    <xf numFmtId="0" fontId="8" fillId="0" borderId="3" xfId="4" applyFont="1" applyFill="1" applyBorder="1" applyAlignment="1">
      <alignment horizontal="center"/>
    </xf>
    <xf numFmtId="0" fontId="8" fillId="0" borderId="1" xfId="4" applyFont="1" applyFill="1" applyBorder="1" applyAlignment="1">
      <alignment horizontal="center"/>
    </xf>
    <xf numFmtId="0" fontId="12" fillId="0" borderId="1" xfId="4" applyFont="1" applyFill="1" applyBorder="1"/>
    <xf numFmtId="0" fontId="12" fillId="0" borderId="1" xfId="4" applyFont="1" applyFill="1" applyBorder="1" applyAlignment="1">
      <alignment horizontal="center"/>
    </xf>
    <xf numFmtId="0" fontId="8" fillId="0" borderId="1" xfId="4" quotePrefix="1" applyFont="1" applyFill="1" applyBorder="1" applyAlignment="1">
      <alignment horizontal="center"/>
    </xf>
    <xf numFmtId="0" fontId="12" fillId="0" borderId="1" xfId="4" quotePrefix="1" applyFont="1" applyFill="1" applyBorder="1" applyAlignment="1">
      <alignment horizontal="center"/>
    </xf>
    <xf numFmtId="0" fontId="21" fillId="0" borderId="0" xfId="0" applyFont="1" applyAlignment="1">
      <alignment horizontal="justify" vertical="center"/>
    </xf>
    <xf numFmtId="0" fontId="21" fillId="0" borderId="0" xfId="0" applyFont="1" applyAlignment="1">
      <alignment horizontal="center" vertical="center"/>
    </xf>
    <xf numFmtId="0" fontId="6" fillId="0" borderId="0" xfId="3" applyFont="1" applyFill="1" applyBorder="1" applyAlignment="1">
      <alignment horizontal="left"/>
    </xf>
    <xf numFmtId="0" fontId="3" fillId="0" borderId="20" xfId="3" applyFont="1" applyFill="1" applyBorder="1"/>
    <xf numFmtId="0" fontId="8" fillId="0" borderId="20" xfId="0" applyFont="1" applyBorder="1" applyAlignment="1">
      <alignment horizontal="justify" vertical="center" wrapText="1"/>
    </xf>
    <xf numFmtId="0" fontId="12" fillId="0" borderId="20" xfId="0" applyFont="1" applyBorder="1" applyAlignment="1">
      <alignment horizontal="justify" vertical="center" wrapText="1"/>
    </xf>
    <xf numFmtId="0" fontId="2" fillId="0" borderId="20" xfId="3" applyFont="1" applyFill="1" applyBorder="1" applyAlignment="1">
      <alignment horizontal="center"/>
    </xf>
    <xf numFmtId="0" fontId="3" fillId="0" borderId="20" xfId="3" applyFont="1" applyFill="1" applyBorder="1" applyAlignment="1">
      <alignment wrapText="1"/>
    </xf>
    <xf numFmtId="0" fontId="3" fillId="0" borderId="20" xfId="3" applyFont="1" applyFill="1" applyBorder="1" applyAlignment="1">
      <alignment horizontal="left"/>
    </xf>
    <xf numFmtId="0" fontId="3" fillId="0" borderId="20" xfId="3" applyFont="1" applyFill="1" applyBorder="1" applyAlignment="1">
      <alignment horizontal="left" wrapText="1"/>
    </xf>
    <xf numFmtId="0" fontId="2" fillId="0" borderId="20" xfId="3" applyFont="1" applyFill="1" applyBorder="1" applyAlignment="1">
      <alignment wrapText="1"/>
    </xf>
    <xf numFmtId="0" fontId="2" fillId="0" borderId="20" xfId="3" applyFont="1" applyFill="1" applyBorder="1" applyAlignment="1">
      <alignment horizontal="left" wrapText="1"/>
    </xf>
    <xf numFmtId="0" fontId="6" fillId="0" borderId="0" xfId="3" applyFont="1" applyFill="1" applyBorder="1" applyAlignment="1">
      <alignment horizontal="left" wrapText="1"/>
    </xf>
    <xf numFmtId="0" fontId="6" fillId="0" borderId="0" xfId="3" applyFont="1" applyFill="1" applyBorder="1"/>
    <xf numFmtId="0" fontId="21" fillId="0" borderId="0" xfId="0" applyFont="1" applyAlignment="1">
      <alignment vertical="center"/>
    </xf>
    <xf numFmtId="0" fontId="10" fillId="4" borderId="16" xfId="0" applyFont="1" applyFill="1" applyBorder="1" applyAlignment="1" applyProtection="1">
      <alignment horizontal="center" vertical="center"/>
      <protection locked="0"/>
    </xf>
    <xf numFmtId="0" fontId="10" fillId="4" borderId="17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2" borderId="1" xfId="2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2" xfId="2" applyFont="1" applyFill="1" applyBorder="1" applyAlignment="1">
      <alignment horizontal="left" vertical="top"/>
    </xf>
    <xf numFmtId="0" fontId="2" fillId="2" borderId="13" xfId="2" applyFont="1" applyFill="1" applyBorder="1" applyAlignment="1">
      <alignment horizontal="left" vertical="top"/>
    </xf>
    <xf numFmtId="0" fontId="2" fillId="0" borderId="22" xfId="3" applyFont="1" applyFill="1" applyBorder="1" applyAlignment="1">
      <alignment horizontal="center"/>
    </xf>
    <xf numFmtId="0" fontId="3" fillId="0" borderId="0" xfId="3" applyFont="1" applyFill="1" applyBorder="1" applyAlignment="1">
      <alignment horizontal="left" wrapText="1"/>
    </xf>
  </cellXfs>
  <cellStyles count="8">
    <cellStyle name="Millares 2" xfId="1"/>
    <cellStyle name="Normal" xfId="0" builtinId="0"/>
    <cellStyle name="Normal 2" xfId="2"/>
    <cellStyle name="Normal 2 2" xfId="3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Relationship Id="rId30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285750</xdr:colOff>
      <xdr:row>11</xdr:row>
      <xdr:rowOff>28575</xdr:rowOff>
    </xdr:from>
    <xdr:to>
      <xdr:col>4</xdr:col>
      <xdr:colOff>793751</xdr:colOff>
      <xdr:row>21</xdr:row>
      <xdr:rowOff>33336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514975" y="1943100"/>
          <a:ext cx="2222501" cy="1433511"/>
        </a:xfrm>
        <a:prstGeom prst="rect">
          <a:avLst/>
        </a:prstGeom>
        <a:ln/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wrap="square" rtlCol="0" anchor="t"/>
        <a:lstStyle/>
        <a:p>
          <a:pPr algn="just"/>
          <a:r>
            <a:rPr lang="es-MX" sz="1200" b="1"/>
            <a:t>El contenido de las cuentas reflejadas en</a:t>
          </a:r>
          <a:r>
            <a:rPr lang="es-MX" sz="1200" b="1" baseline="0"/>
            <a:t> cada una de las notas</a:t>
          </a:r>
          <a:r>
            <a:rPr lang="es-MX" sz="1200" b="1"/>
            <a:t>, es sólo para </a:t>
          </a:r>
          <a:r>
            <a:rPr lang="es-MX" sz="1200" b="1" u="sng"/>
            <a:t>ejemplificar</a:t>
          </a:r>
          <a:r>
            <a:rPr lang="es-MX" sz="1200" b="1"/>
            <a:t>.</a:t>
          </a:r>
          <a:r>
            <a:rPr lang="es-MX" sz="1200" b="1" baseline="0"/>
            <a:t> E</a:t>
          </a:r>
          <a:r>
            <a:rPr lang="es-MX" sz="1200" b="1"/>
            <a:t>l número, nombre y concepto de la cuenta en particular dependerá de cada ente.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C44"/>
  <sheetViews>
    <sheetView zoomScaleNormal="100" zoomScaleSheetLayoutView="100" workbookViewId="0">
      <pane ySplit="2" topLeftCell="A3" activePane="bottomLeft" state="frozen"/>
      <selection activeCell="A14" sqref="A14:B14"/>
      <selection pane="bottomLeft" activeCell="B10" sqref="B10"/>
    </sheetView>
  </sheetViews>
  <sheetFormatPr baseColWidth="10" defaultColWidth="12.85546875" defaultRowHeight="11.25" x14ac:dyDescent="0.2"/>
  <cols>
    <col min="1" max="1" width="14.7109375" style="2" customWidth="1"/>
    <col min="2" max="2" width="63.7109375" style="2" bestFit="1" customWidth="1"/>
    <col min="3" max="3" width="19.7109375" style="2" customWidth="1"/>
    <col min="4" max="16384" width="12.85546875" style="2"/>
  </cols>
  <sheetData>
    <row r="1" spans="1:3" ht="35.1" customHeight="1" x14ac:dyDescent="0.2">
      <c r="A1" s="345" t="s">
        <v>90</v>
      </c>
      <c r="B1" s="346"/>
      <c r="C1" s="1"/>
    </row>
    <row r="2" spans="1:3" ht="15" customHeight="1" x14ac:dyDescent="0.2">
      <c r="A2" s="70" t="s">
        <v>88</v>
      </c>
      <c r="B2" s="71" t="s">
        <v>89</v>
      </c>
    </row>
    <row r="3" spans="1:3" x14ac:dyDescent="0.2">
      <c r="A3" s="50"/>
      <c r="B3" s="54"/>
    </row>
    <row r="4" spans="1:3" x14ac:dyDescent="0.2">
      <c r="A4" s="51"/>
      <c r="B4" s="55" t="s">
        <v>94</v>
      </c>
    </row>
    <row r="5" spans="1:3" x14ac:dyDescent="0.2">
      <c r="A5" s="51"/>
      <c r="B5" s="55"/>
    </row>
    <row r="6" spans="1:3" x14ac:dyDescent="0.2">
      <c r="A6" s="51"/>
      <c r="B6" s="57" t="s">
        <v>0</v>
      </c>
    </row>
    <row r="7" spans="1:3" x14ac:dyDescent="0.2">
      <c r="A7" s="51" t="s">
        <v>1</v>
      </c>
      <c r="B7" s="56" t="s">
        <v>2</v>
      </c>
    </row>
    <row r="8" spans="1:3" x14ac:dyDescent="0.2">
      <c r="A8" s="51" t="s">
        <v>3</v>
      </c>
      <c r="B8" s="56" t="s">
        <v>4</v>
      </c>
    </row>
    <row r="9" spans="1:3" x14ac:dyDescent="0.2">
      <c r="A9" s="51" t="s">
        <v>5</v>
      </c>
      <c r="B9" s="56" t="s">
        <v>6</v>
      </c>
    </row>
    <row r="10" spans="1:3" x14ac:dyDescent="0.2">
      <c r="A10" s="51" t="s">
        <v>7</v>
      </c>
      <c r="B10" s="56" t="s">
        <v>8</v>
      </c>
    </row>
    <row r="11" spans="1:3" x14ac:dyDescent="0.2">
      <c r="A11" s="51" t="s">
        <v>9</v>
      </c>
      <c r="B11" s="56" t="s">
        <v>10</v>
      </c>
    </row>
    <row r="12" spans="1:3" x14ac:dyDescent="0.2">
      <c r="A12" s="51" t="s">
        <v>11</v>
      </c>
      <c r="B12" s="56" t="s">
        <v>12</v>
      </c>
    </row>
    <row r="13" spans="1:3" x14ac:dyDescent="0.2">
      <c r="A13" s="51" t="s">
        <v>13</v>
      </c>
      <c r="B13" s="56" t="s">
        <v>14</v>
      </c>
    </row>
    <row r="14" spans="1:3" x14ac:dyDescent="0.2">
      <c r="A14" s="51" t="s">
        <v>15</v>
      </c>
      <c r="B14" s="56" t="s">
        <v>16</v>
      </c>
    </row>
    <row r="15" spans="1:3" x14ac:dyDescent="0.2">
      <c r="A15" s="51" t="s">
        <v>17</v>
      </c>
      <c r="B15" s="56" t="s">
        <v>18</v>
      </c>
    </row>
    <row r="16" spans="1:3" x14ac:dyDescent="0.2">
      <c r="A16" s="51" t="s">
        <v>19</v>
      </c>
      <c r="B16" s="56" t="s">
        <v>20</v>
      </c>
    </row>
    <row r="17" spans="1:2" x14ac:dyDescent="0.2">
      <c r="A17" s="51" t="s">
        <v>21</v>
      </c>
      <c r="B17" s="56" t="s">
        <v>22</v>
      </c>
    </row>
    <row r="18" spans="1:2" x14ac:dyDescent="0.2">
      <c r="A18" s="51" t="s">
        <v>23</v>
      </c>
      <c r="B18" s="56" t="s">
        <v>24</v>
      </c>
    </row>
    <row r="19" spans="1:2" x14ac:dyDescent="0.2">
      <c r="A19" s="51" t="s">
        <v>25</v>
      </c>
      <c r="B19" s="56" t="s">
        <v>26</v>
      </c>
    </row>
    <row r="20" spans="1:2" x14ac:dyDescent="0.2">
      <c r="A20" s="51" t="s">
        <v>27</v>
      </c>
      <c r="B20" s="56" t="s">
        <v>28</v>
      </c>
    </row>
    <row r="21" spans="1:2" x14ac:dyDescent="0.2">
      <c r="A21" s="51" t="s">
        <v>102</v>
      </c>
      <c r="B21" s="56" t="s">
        <v>29</v>
      </c>
    </row>
    <row r="22" spans="1:2" x14ac:dyDescent="0.2">
      <c r="A22" s="51" t="s">
        <v>103</v>
      </c>
      <c r="B22" s="56" t="s">
        <v>30</v>
      </c>
    </row>
    <row r="23" spans="1:2" x14ac:dyDescent="0.2">
      <c r="A23" s="51" t="s">
        <v>104</v>
      </c>
      <c r="B23" s="56" t="s">
        <v>31</v>
      </c>
    </row>
    <row r="24" spans="1:2" x14ac:dyDescent="0.2">
      <c r="A24" s="51" t="s">
        <v>32</v>
      </c>
      <c r="B24" s="56" t="s">
        <v>33</v>
      </c>
    </row>
    <row r="25" spans="1:2" x14ac:dyDescent="0.2">
      <c r="A25" s="51" t="s">
        <v>34</v>
      </c>
      <c r="B25" s="56" t="s">
        <v>35</v>
      </c>
    </row>
    <row r="26" spans="1:2" x14ac:dyDescent="0.2">
      <c r="A26" s="51" t="s">
        <v>36</v>
      </c>
      <c r="B26" s="56" t="s">
        <v>37</v>
      </c>
    </row>
    <row r="27" spans="1:2" x14ac:dyDescent="0.2">
      <c r="A27" s="51" t="s">
        <v>38</v>
      </c>
      <c r="B27" s="56" t="s">
        <v>39</v>
      </c>
    </row>
    <row r="28" spans="1:2" x14ac:dyDescent="0.2">
      <c r="A28" s="51" t="s">
        <v>100</v>
      </c>
      <c r="B28" s="56" t="s">
        <v>101</v>
      </c>
    </row>
    <row r="29" spans="1:2" x14ac:dyDescent="0.2">
      <c r="A29" s="51"/>
      <c r="B29" s="56"/>
    </row>
    <row r="30" spans="1:2" x14ac:dyDescent="0.2">
      <c r="A30" s="51"/>
      <c r="B30" s="57"/>
    </row>
    <row r="31" spans="1:2" x14ac:dyDescent="0.2">
      <c r="A31" s="51" t="s">
        <v>98</v>
      </c>
      <c r="B31" s="56" t="s">
        <v>92</v>
      </c>
    </row>
    <row r="32" spans="1:2" x14ac:dyDescent="0.2">
      <c r="A32" s="51" t="s">
        <v>99</v>
      </c>
      <c r="B32" s="56" t="s">
        <v>93</v>
      </c>
    </row>
    <row r="33" spans="1:3" x14ac:dyDescent="0.2">
      <c r="A33" s="51"/>
      <c r="B33" s="56"/>
    </row>
    <row r="34" spans="1:3" x14ac:dyDescent="0.2">
      <c r="A34" s="51"/>
      <c r="B34" s="55" t="s">
        <v>95</v>
      </c>
    </row>
    <row r="35" spans="1:3" x14ac:dyDescent="0.2">
      <c r="A35" s="51" t="s">
        <v>97</v>
      </c>
      <c r="B35" s="56" t="s">
        <v>41</v>
      </c>
    </row>
    <row r="36" spans="1:3" x14ac:dyDescent="0.2">
      <c r="A36" s="51"/>
      <c r="B36" s="56" t="s">
        <v>42</v>
      </c>
    </row>
    <row r="37" spans="1:3" ht="12" thickBot="1" x14ac:dyDescent="0.25">
      <c r="A37" s="52"/>
      <c r="B37" s="53"/>
    </row>
    <row r="39" spans="1:3" x14ac:dyDescent="0.2">
      <c r="A39" s="72" t="s">
        <v>105</v>
      </c>
      <c r="B39" s="73"/>
      <c r="C39" s="73"/>
    </row>
    <row r="40" spans="1:3" x14ac:dyDescent="0.2">
      <c r="A40" s="74"/>
      <c r="B40" s="73"/>
      <c r="C40" s="73"/>
    </row>
    <row r="41" spans="1:3" x14ac:dyDescent="0.2">
      <c r="A41" s="75"/>
      <c r="B41" s="76"/>
      <c r="C41" s="75"/>
    </row>
    <row r="42" spans="1:3" x14ac:dyDescent="0.2">
      <c r="A42" s="77"/>
      <c r="B42" s="75"/>
      <c r="C42" s="75"/>
    </row>
    <row r="43" spans="1:3" x14ac:dyDescent="0.2">
      <c r="A43" s="77"/>
      <c r="B43" s="75" t="s">
        <v>106</v>
      </c>
      <c r="C43" s="77" t="s">
        <v>106</v>
      </c>
    </row>
    <row r="44" spans="1:3" ht="22.5" x14ac:dyDescent="0.2">
      <c r="A44" s="77"/>
      <c r="B44" s="83" t="s">
        <v>107</v>
      </c>
      <c r="C44" s="83" t="s">
        <v>107</v>
      </c>
    </row>
  </sheetData>
  <sheetProtection formatCells="0" formatColumns="0" formatRows="0" autoFilter="0" pivotTables="0"/>
  <mergeCells count="1">
    <mergeCell ref="A1:B1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69" customWidth="1"/>
    <col min="2" max="2" width="50.7109375" style="69" customWidth="1"/>
    <col min="3" max="3" width="17.7109375" style="6" customWidth="1"/>
    <col min="4" max="4" width="17.7109375" style="69" customWidth="1"/>
    <col min="5" max="16384" width="11.42578125" style="69"/>
  </cols>
  <sheetData>
    <row r="1" spans="1:4" x14ac:dyDescent="0.2">
      <c r="A1" s="17" t="s">
        <v>43</v>
      </c>
      <c r="B1" s="17"/>
      <c r="C1" s="4"/>
      <c r="D1" s="5"/>
    </row>
    <row r="2" spans="1:4" x14ac:dyDescent="0.2">
      <c r="A2" s="17" t="s">
        <v>96</v>
      </c>
      <c r="B2" s="17"/>
      <c r="C2" s="4"/>
    </row>
    <row r="3" spans="1:4" x14ac:dyDescent="0.2">
      <c r="A3" s="11"/>
      <c r="B3" s="11"/>
      <c r="C3" s="18"/>
      <c r="D3" s="11"/>
    </row>
    <row r="4" spans="1:4" x14ac:dyDescent="0.2">
      <c r="A4" s="11"/>
      <c r="B4" s="11"/>
      <c r="C4" s="18"/>
      <c r="D4" s="11"/>
    </row>
    <row r="5" spans="1:4" s="149" customFormat="1" ht="11.25" customHeight="1" x14ac:dyDescent="0.25">
      <c r="A5" s="202" t="s">
        <v>200</v>
      </c>
      <c r="B5" s="212"/>
      <c r="C5" s="211"/>
      <c r="D5" s="210" t="s">
        <v>197</v>
      </c>
    </row>
    <row r="6" spans="1:4" x14ac:dyDescent="0.2">
      <c r="A6" s="208"/>
      <c r="B6" s="208"/>
      <c r="C6" s="209"/>
      <c r="D6" s="208"/>
    </row>
    <row r="7" spans="1:4" ht="15" customHeight="1" x14ac:dyDescent="0.2">
      <c r="A7" s="119" t="s">
        <v>45</v>
      </c>
      <c r="B7" s="118" t="s">
        <v>46</v>
      </c>
      <c r="C7" s="116" t="s">
        <v>113</v>
      </c>
      <c r="D7" s="207" t="s">
        <v>132</v>
      </c>
    </row>
    <row r="8" spans="1:4" x14ac:dyDescent="0.2">
      <c r="A8" s="178" t="s">
        <v>386</v>
      </c>
      <c r="B8" s="178" t="s">
        <v>386</v>
      </c>
      <c r="C8" s="122"/>
      <c r="D8" s="206"/>
    </row>
    <row r="9" spans="1:4" x14ac:dyDescent="0.2">
      <c r="A9" s="178"/>
      <c r="B9" s="178"/>
      <c r="C9" s="205"/>
      <c r="D9" s="206"/>
    </row>
    <row r="10" spans="1:4" x14ac:dyDescent="0.2">
      <c r="A10" s="178"/>
      <c r="B10" s="178"/>
      <c r="C10" s="205"/>
      <c r="D10" s="204"/>
    </row>
    <row r="11" spans="1:4" x14ac:dyDescent="0.2">
      <c r="A11" s="144"/>
      <c r="B11" s="144" t="s">
        <v>199</v>
      </c>
      <c r="C11" s="124">
        <f>SUM(C8:C10)</f>
        <v>0</v>
      </c>
      <c r="D11" s="203"/>
    </row>
    <row r="14" spans="1:4" ht="11.25" customHeight="1" x14ac:dyDescent="0.2">
      <c r="A14" s="202" t="s">
        <v>198</v>
      </c>
      <c r="B14" s="212"/>
      <c r="C14" s="211"/>
      <c r="D14" s="210" t="s">
        <v>197</v>
      </c>
    </row>
    <row r="15" spans="1:4" x14ac:dyDescent="0.2">
      <c r="A15" s="208"/>
      <c r="B15" s="208"/>
      <c r="C15" s="209"/>
      <c r="D15" s="208"/>
    </row>
    <row r="16" spans="1:4" ht="15" customHeight="1" x14ac:dyDescent="0.2">
      <c r="A16" s="119" t="s">
        <v>45</v>
      </c>
      <c r="B16" s="118" t="s">
        <v>46</v>
      </c>
      <c r="C16" s="116" t="s">
        <v>113</v>
      </c>
      <c r="D16" s="207" t="s">
        <v>132</v>
      </c>
    </row>
    <row r="17" spans="1:4" x14ac:dyDescent="0.2">
      <c r="A17" s="178" t="s">
        <v>386</v>
      </c>
      <c r="B17" s="178" t="s">
        <v>386</v>
      </c>
      <c r="C17" s="122"/>
      <c r="D17" s="206"/>
    </row>
    <row r="18" spans="1:4" x14ac:dyDescent="0.2">
      <c r="A18" s="178"/>
      <c r="B18" s="178"/>
      <c r="C18" s="205"/>
      <c r="D18" s="206"/>
    </row>
    <row r="19" spans="1:4" x14ac:dyDescent="0.2">
      <c r="A19" s="178"/>
      <c r="B19" s="178"/>
      <c r="C19" s="205"/>
      <c r="D19" s="204"/>
    </row>
    <row r="20" spans="1:4" x14ac:dyDescent="0.2">
      <c r="A20" s="144"/>
      <c r="B20" s="144" t="s">
        <v>196</v>
      </c>
      <c r="C20" s="124">
        <f>SUM(C17:C19)</f>
        <v>0</v>
      </c>
      <c r="D20" s="203"/>
    </row>
  </sheetData>
  <dataValidations count="4">
    <dataValidation allowBlank="1" showInputMessage="1" showErrorMessage="1" prompt="Saldo final de la Información Financiera Trimestral que se presenta (trimestral: 1er, 2do, 3ro. o 4to.)." sqref="C7 C16"/>
    <dataValidation allowBlank="1" showInputMessage="1" showErrorMessage="1" prompt="Corresponde al número de la cuenta de acuerdo al Plan de Cuentas emitido por el CONAC (DOF 23/12/2015)." sqref="A7 A16"/>
    <dataValidation allowBlank="1" showInputMessage="1" showErrorMessage="1" prompt="Corresponde al nombre o descripción de la cuenta de acuerdo al Plan de Cuentas emitido por el CONAC." sqref="B7 B16"/>
    <dataValidation allowBlank="1" showInputMessage="1" showErrorMessage="1" prompt="Características cualitativas significativas que les impacten financieramente." sqref="D7 D16"/>
  </dataValidations>
  <pageMargins left="0.70866141732283472" right="0.70866141732283472" top="0.74803149606299213" bottom="0.74803149606299213" header="0.31496062992125984" footer="0.31496062992125984"/>
  <pageSetup scale="84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2"/>
  <sheetViews>
    <sheetView topLeftCell="A7" zoomScaleNormal="100" zoomScaleSheetLayoutView="100" workbookViewId="0">
      <selection activeCell="A5" sqref="A5"/>
    </sheetView>
  </sheetViews>
  <sheetFormatPr baseColWidth="10" defaultColWidth="13.7109375" defaultRowHeight="11.25" x14ac:dyDescent="0.2"/>
  <cols>
    <col min="1" max="1" width="20.7109375" style="69" customWidth="1"/>
    <col min="2" max="2" width="50.7109375" style="69" customWidth="1"/>
    <col min="3" max="7" width="17.7109375" style="6" customWidth="1"/>
    <col min="8" max="8" width="17.7109375" style="69" customWidth="1"/>
    <col min="9" max="16384" width="13.7109375" style="69"/>
  </cols>
  <sheetData>
    <row r="1" spans="1:8" ht="11.25" customHeight="1" x14ac:dyDescent="0.2">
      <c r="A1" s="3" t="s">
        <v>43</v>
      </c>
      <c r="B1" s="3"/>
      <c r="C1" s="140"/>
      <c r="D1" s="140"/>
      <c r="E1" s="140"/>
      <c r="F1" s="140"/>
      <c r="G1" s="140"/>
      <c r="H1" s="5"/>
    </row>
    <row r="2" spans="1:8" x14ac:dyDescent="0.2">
      <c r="A2" s="3" t="s">
        <v>96</v>
      </c>
      <c r="B2" s="3"/>
      <c r="C2" s="140"/>
      <c r="D2" s="140"/>
      <c r="E2" s="140"/>
      <c r="F2" s="140"/>
      <c r="G2" s="140"/>
      <c r="H2" s="6"/>
    </row>
    <row r="3" spans="1:8" x14ac:dyDescent="0.2">
      <c r="H3" s="6"/>
    </row>
    <row r="4" spans="1:8" x14ac:dyDescent="0.2">
      <c r="H4" s="6"/>
    </row>
    <row r="5" spans="1:8" ht="11.25" customHeight="1" x14ac:dyDescent="0.2">
      <c r="A5" s="108" t="s">
        <v>205</v>
      </c>
      <c r="B5" s="81"/>
      <c r="C5" s="19"/>
      <c r="D5" s="19"/>
      <c r="E5" s="19"/>
      <c r="F5" s="19"/>
      <c r="G5" s="19"/>
      <c r="H5" s="216" t="s">
        <v>202</v>
      </c>
    </row>
    <row r="6" spans="1:8" x14ac:dyDescent="0.2">
      <c r="A6" s="179"/>
    </row>
    <row r="7" spans="1:8" ht="15" customHeight="1" x14ac:dyDescent="0.2">
      <c r="A7" s="119" t="s">
        <v>45</v>
      </c>
      <c r="B7" s="118" t="s">
        <v>46</v>
      </c>
      <c r="C7" s="116" t="s">
        <v>113</v>
      </c>
      <c r="D7" s="158" t="s">
        <v>136</v>
      </c>
      <c r="E7" s="158" t="s">
        <v>135</v>
      </c>
      <c r="F7" s="158" t="s">
        <v>134</v>
      </c>
      <c r="G7" s="157" t="s">
        <v>133</v>
      </c>
      <c r="H7" s="118" t="s">
        <v>132</v>
      </c>
    </row>
    <row r="8" spans="1:8" x14ac:dyDescent="0.2">
      <c r="A8" s="114" t="s">
        <v>426</v>
      </c>
      <c r="B8" s="114" t="s">
        <v>427</v>
      </c>
      <c r="C8" s="113">
        <v>-10.39</v>
      </c>
      <c r="D8" s="113">
        <v>-10.39</v>
      </c>
      <c r="E8" s="113"/>
      <c r="F8" s="113"/>
      <c r="G8" s="113"/>
      <c r="H8" s="215"/>
    </row>
    <row r="9" spans="1:8" x14ac:dyDescent="0.2">
      <c r="A9" s="114" t="s">
        <v>428</v>
      </c>
      <c r="B9" s="114" t="s">
        <v>429</v>
      </c>
      <c r="C9" s="113">
        <v>-3289.59</v>
      </c>
      <c r="D9" s="113">
        <v>-3289.59</v>
      </c>
      <c r="E9" s="113"/>
      <c r="F9" s="113"/>
      <c r="G9" s="113"/>
      <c r="H9" s="215"/>
    </row>
    <row r="10" spans="1:8" x14ac:dyDescent="0.2">
      <c r="A10" s="114" t="s">
        <v>430</v>
      </c>
      <c r="B10" s="114" t="s">
        <v>431</v>
      </c>
      <c r="C10" s="113">
        <v>-4311</v>
      </c>
      <c r="D10" s="113">
        <v>-4311</v>
      </c>
      <c r="E10" s="113"/>
      <c r="F10" s="113"/>
      <c r="G10" s="113"/>
      <c r="H10" s="215"/>
    </row>
    <row r="11" spans="1:8" x14ac:dyDescent="0.2">
      <c r="A11" s="114" t="s">
        <v>432</v>
      </c>
      <c r="B11" s="114" t="s">
        <v>433</v>
      </c>
      <c r="C11" s="113">
        <v>-41078.69</v>
      </c>
      <c r="D11" s="113">
        <v>-41078.69</v>
      </c>
      <c r="E11" s="113"/>
      <c r="F11" s="113"/>
      <c r="G11" s="113"/>
      <c r="H11" s="215"/>
    </row>
    <row r="12" spans="1:8" x14ac:dyDescent="0.2">
      <c r="A12" s="114" t="s">
        <v>434</v>
      </c>
      <c r="B12" s="114" t="s">
        <v>435</v>
      </c>
      <c r="C12" s="113">
        <v>-2678.34</v>
      </c>
      <c r="D12" s="113">
        <v>-2678.34</v>
      </c>
      <c r="E12" s="113"/>
      <c r="F12" s="113"/>
      <c r="G12" s="113"/>
      <c r="H12" s="215"/>
    </row>
    <row r="13" spans="1:8" x14ac:dyDescent="0.2">
      <c r="A13" s="114" t="s">
        <v>436</v>
      </c>
      <c r="B13" s="114" t="s">
        <v>437</v>
      </c>
      <c r="C13" s="113">
        <v>-1270.24</v>
      </c>
      <c r="D13" s="113">
        <v>-1270.24</v>
      </c>
      <c r="E13" s="113"/>
      <c r="F13" s="113"/>
      <c r="G13" s="113"/>
      <c r="H13" s="215"/>
    </row>
    <row r="14" spans="1:8" x14ac:dyDescent="0.2">
      <c r="A14" s="114" t="s">
        <v>438</v>
      </c>
      <c r="B14" s="114" t="s">
        <v>439</v>
      </c>
      <c r="C14" s="113">
        <v>2.9</v>
      </c>
      <c r="D14" s="113">
        <v>2.9</v>
      </c>
      <c r="E14" s="113"/>
      <c r="F14" s="113"/>
      <c r="G14" s="113"/>
      <c r="H14" s="215"/>
    </row>
    <row r="15" spans="1:8" x14ac:dyDescent="0.2">
      <c r="A15" s="114" t="s">
        <v>440</v>
      </c>
      <c r="B15" s="114" t="s">
        <v>441</v>
      </c>
      <c r="C15" s="113">
        <v>-1357.87</v>
      </c>
      <c r="D15" s="113">
        <v>-1357.87</v>
      </c>
      <c r="E15" s="113"/>
      <c r="F15" s="113"/>
      <c r="G15" s="113"/>
      <c r="H15" s="215"/>
    </row>
    <row r="16" spans="1:8" x14ac:dyDescent="0.2">
      <c r="A16" s="114" t="s">
        <v>442</v>
      </c>
      <c r="B16" s="114" t="s">
        <v>443</v>
      </c>
      <c r="C16" s="113">
        <v>-983.93</v>
      </c>
      <c r="D16" s="113">
        <v>-983.93</v>
      </c>
      <c r="E16" s="113"/>
      <c r="F16" s="113"/>
      <c r="G16" s="113"/>
      <c r="H16" s="215"/>
    </row>
    <row r="17" spans="1:8" x14ac:dyDescent="0.2">
      <c r="A17" s="114"/>
      <c r="B17" s="114"/>
      <c r="C17" s="113"/>
      <c r="D17" s="113"/>
      <c r="E17" s="113"/>
      <c r="F17" s="113"/>
      <c r="G17" s="113"/>
      <c r="H17" s="215"/>
    </row>
    <row r="18" spans="1:8" x14ac:dyDescent="0.2">
      <c r="A18" s="114"/>
      <c r="B18" s="114"/>
      <c r="C18" s="113"/>
      <c r="D18" s="113"/>
      <c r="E18" s="113"/>
      <c r="F18" s="113"/>
      <c r="G18" s="113"/>
      <c r="H18" s="215"/>
    </row>
    <row r="19" spans="1:8" x14ac:dyDescent="0.2">
      <c r="A19" s="114"/>
      <c r="B19" s="114"/>
      <c r="C19" s="113"/>
      <c r="D19" s="113"/>
      <c r="E19" s="113"/>
      <c r="F19" s="113"/>
      <c r="G19" s="113"/>
      <c r="H19" s="215"/>
    </row>
    <row r="20" spans="1:8" x14ac:dyDescent="0.2">
      <c r="A20" s="114"/>
      <c r="B20" s="114"/>
      <c r="C20" s="113"/>
      <c r="D20" s="113"/>
      <c r="E20" s="113"/>
      <c r="F20" s="113"/>
      <c r="G20" s="113"/>
      <c r="H20" s="215"/>
    </row>
    <row r="21" spans="1:8" x14ac:dyDescent="0.2">
      <c r="A21" s="114"/>
      <c r="B21" s="114"/>
      <c r="C21" s="113"/>
      <c r="D21" s="113"/>
      <c r="E21" s="113"/>
      <c r="F21" s="113"/>
      <c r="G21" s="113"/>
      <c r="H21" s="215"/>
    </row>
    <row r="22" spans="1:8" x14ac:dyDescent="0.2">
      <c r="A22" s="214"/>
      <c r="B22" s="214" t="s">
        <v>204</v>
      </c>
      <c r="C22" s="213">
        <f>SUM(C8:C21)</f>
        <v>-54977.149999999994</v>
      </c>
      <c r="D22" s="213">
        <f>SUM(D8:D21)</f>
        <v>-54977.149999999994</v>
      </c>
      <c r="E22" s="213">
        <f>SUM(E8:E21)</f>
        <v>0</v>
      </c>
      <c r="F22" s="213">
        <f>SUM(F8:F21)</f>
        <v>0</v>
      </c>
      <c r="G22" s="213">
        <f>SUM(G8:G21)</f>
        <v>0</v>
      </c>
      <c r="H22" s="213"/>
    </row>
    <row r="25" spans="1:8" x14ac:dyDescent="0.2">
      <c r="A25" s="108" t="s">
        <v>203</v>
      </c>
      <c r="B25" s="81"/>
      <c r="C25" s="19"/>
      <c r="D25" s="19"/>
      <c r="E25" s="19"/>
      <c r="F25" s="19"/>
      <c r="G25" s="19"/>
      <c r="H25" s="216" t="s">
        <v>202</v>
      </c>
    </row>
    <row r="26" spans="1:8" x14ac:dyDescent="0.2">
      <c r="A26" s="179"/>
    </row>
    <row r="27" spans="1:8" ht="15" customHeight="1" x14ac:dyDescent="0.2">
      <c r="A27" s="119" t="s">
        <v>45</v>
      </c>
      <c r="B27" s="118" t="s">
        <v>46</v>
      </c>
      <c r="C27" s="116" t="s">
        <v>113</v>
      </c>
      <c r="D27" s="158" t="s">
        <v>136</v>
      </c>
      <c r="E27" s="158" t="s">
        <v>135</v>
      </c>
      <c r="F27" s="158" t="s">
        <v>134</v>
      </c>
      <c r="G27" s="157" t="s">
        <v>133</v>
      </c>
      <c r="H27" s="118" t="s">
        <v>132</v>
      </c>
    </row>
    <row r="28" spans="1:8" x14ac:dyDescent="0.2">
      <c r="A28" s="114" t="s">
        <v>385</v>
      </c>
      <c r="B28" s="114" t="s">
        <v>385</v>
      </c>
      <c r="C28" s="113"/>
      <c r="D28" s="113"/>
      <c r="E28" s="113"/>
      <c r="F28" s="113"/>
      <c r="G28" s="113"/>
      <c r="H28" s="215"/>
    </row>
    <row r="29" spans="1:8" x14ac:dyDescent="0.2">
      <c r="A29" s="114"/>
      <c r="B29" s="114"/>
      <c r="C29" s="113"/>
      <c r="D29" s="113"/>
      <c r="E29" s="113"/>
      <c r="F29" s="113"/>
      <c r="G29" s="113"/>
      <c r="H29" s="215"/>
    </row>
    <row r="30" spans="1:8" x14ac:dyDescent="0.2">
      <c r="A30" s="114"/>
      <c r="B30" s="114"/>
      <c r="C30" s="113"/>
      <c r="D30" s="113"/>
      <c r="E30" s="113"/>
      <c r="F30" s="113"/>
      <c r="G30" s="113"/>
      <c r="H30" s="215"/>
    </row>
    <row r="31" spans="1:8" x14ac:dyDescent="0.2">
      <c r="A31" s="114"/>
      <c r="B31" s="114"/>
      <c r="C31" s="113"/>
      <c r="D31" s="113"/>
      <c r="E31" s="113"/>
      <c r="F31" s="113"/>
      <c r="G31" s="113"/>
      <c r="H31" s="215"/>
    </row>
    <row r="32" spans="1:8" x14ac:dyDescent="0.2">
      <c r="A32" s="114"/>
      <c r="B32" s="114"/>
      <c r="C32" s="113"/>
      <c r="D32" s="113"/>
      <c r="E32" s="113"/>
      <c r="F32" s="113"/>
      <c r="G32" s="113"/>
      <c r="H32" s="215"/>
    </row>
    <row r="33" spans="1:8" x14ac:dyDescent="0.2">
      <c r="A33" s="114"/>
      <c r="B33" s="114"/>
      <c r="C33" s="113"/>
      <c r="D33" s="113"/>
      <c r="E33" s="113"/>
      <c r="F33" s="113"/>
      <c r="G33" s="113"/>
      <c r="H33" s="215"/>
    </row>
    <row r="34" spans="1:8" x14ac:dyDescent="0.2">
      <c r="A34" s="114"/>
      <c r="B34" s="114"/>
      <c r="C34" s="113"/>
      <c r="D34" s="113"/>
      <c r="E34" s="113"/>
      <c r="F34" s="113"/>
      <c r="G34" s="113"/>
      <c r="H34" s="215"/>
    </row>
    <row r="35" spans="1:8" x14ac:dyDescent="0.2">
      <c r="A35" s="114"/>
      <c r="B35" s="114"/>
      <c r="C35" s="113"/>
      <c r="D35" s="113"/>
      <c r="E35" s="113"/>
      <c r="F35" s="113"/>
      <c r="G35" s="113"/>
      <c r="H35" s="215"/>
    </row>
    <row r="36" spans="1:8" x14ac:dyDescent="0.2">
      <c r="A36" s="114"/>
      <c r="B36" s="114"/>
      <c r="C36" s="113"/>
      <c r="D36" s="113"/>
      <c r="E36" s="113"/>
      <c r="F36" s="113"/>
      <c r="G36" s="113"/>
      <c r="H36" s="215"/>
    </row>
    <row r="37" spans="1:8" x14ac:dyDescent="0.2">
      <c r="A37" s="114"/>
      <c r="B37" s="114"/>
      <c r="C37" s="113"/>
      <c r="D37" s="113"/>
      <c r="E37" s="113"/>
      <c r="F37" s="113"/>
      <c r="G37" s="113"/>
      <c r="H37" s="215"/>
    </row>
    <row r="38" spans="1:8" x14ac:dyDescent="0.2">
      <c r="A38" s="114"/>
      <c r="B38" s="114"/>
      <c r="C38" s="113"/>
      <c r="D38" s="113"/>
      <c r="E38" s="113"/>
      <c r="F38" s="113"/>
      <c r="G38" s="113"/>
      <c r="H38" s="215"/>
    </row>
    <row r="39" spans="1:8" x14ac:dyDescent="0.2">
      <c r="A39" s="114"/>
      <c r="B39" s="114"/>
      <c r="C39" s="113"/>
      <c r="D39" s="113"/>
      <c r="E39" s="113"/>
      <c r="F39" s="113"/>
      <c r="G39" s="113"/>
      <c r="H39" s="215"/>
    </row>
    <row r="40" spans="1:8" x14ac:dyDescent="0.2">
      <c r="A40" s="114"/>
      <c r="B40" s="114"/>
      <c r="C40" s="113"/>
      <c r="D40" s="113"/>
      <c r="E40" s="113"/>
      <c r="F40" s="113"/>
      <c r="G40" s="113"/>
      <c r="H40" s="215"/>
    </row>
    <row r="41" spans="1:8" x14ac:dyDescent="0.2">
      <c r="A41" s="114"/>
      <c r="B41" s="114"/>
      <c r="C41" s="113"/>
      <c r="D41" s="113"/>
      <c r="E41" s="113"/>
      <c r="F41" s="113"/>
      <c r="G41" s="113"/>
      <c r="H41" s="215"/>
    </row>
    <row r="42" spans="1:8" x14ac:dyDescent="0.2">
      <c r="A42" s="214"/>
      <c r="B42" s="214" t="s">
        <v>201</v>
      </c>
      <c r="C42" s="213">
        <f>SUM(C28:C41)</f>
        <v>0</v>
      </c>
      <c r="D42" s="213">
        <f>SUM(D28:D41)</f>
        <v>0</v>
      </c>
      <c r="E42" s="213">
        <f>SUM(E28:E41)</f>
        <v>0</v>
      </c>
      <c r="F42" s="213">
        <f>SUM(F28:F41)</f>
        <v>0</v>
      </c>
      <c r="G42" s="213">
        <f>SUM(G28:G41)</f>
        <v>0</v>
      </c>
      <c r="H42" s="213"/>
    </row>
  </sheetData>
  <dataValidations count="8">
    <dataValidation allowBlank="1" showInputMessage="1" showErrorMessage="1" prompt="Saldo final de la Información Financiera Trimestral que se presenta (trimestral: 1er, 2do, 3ro. o 4to.)." sqref="C7 C27"/>
    <dataValidation allowBlank="1" showInputMessage="1" showErrorMessage="1" prompt="Corresponde al número de la cuenta de acuerdo al Plan de Cuentas emitido por el CONAC (DOF 23/12/2015)." sqref="A7 A27"/>
    <dataValidation allowBlank="1" showInputMessage="1" showErrorMessage="1" prompt="Informar sobre la factibilidad de pago." sqref="H7 H27"/>
    <dataValidation allowBlank="1" showInputMessage="1" showErrorMessage="1" prompt="Importe de la cuentas por cobrar con vencimiento mayor a 365 días." sqref="G7 G27"/>
    <dataValidation allowBlank="1" showInputMessage="1" showErrorMessage="1" prompt="Importe de la cuentas por cobrar con fecha de vencimiento de 181 a 365 días." sqref="F7 F27"/>
    <dataValidation allowBlank="1" showInputMessage="1" showErrorMessage="1" prompt="Importe de la cuentas por cobrar con fecha de vencimiento de 91 a 180 días." sqref="E7 E27"/>
    <dataValidation allowBlank="1" showInputMessage="1" showErrorMessage="1" prompt="Importe de la cuentas por cobrar con fecha de vencimiento de 1 a 90 días." sqref="D7 D27"/>
    <dataValidation allowBlank="1" showInputMessage="1" showErrorMessage="1" prompt="Corresponde al nombre o descripción de la cuenta de acuerdo al Plan de Cuentas emitido por el CONAC." sqref="B7 B27"/>
  </dataValidations>
  <pageMargins left="0.70866141732283472" right="0.70866141732283472" top="0.74803149606299213" bottom="0.74803149606299213" header="0.31496062992125984" footer="0.31496062992125984"/>
  <pageSetup scale="50" fitToHeight="0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8"/>
  <sheetViews>
    <sheetView zoomScaleNormal="100" zoomScaleSheetLayoutView="100" workbookViewId="0">
      <selection activeCell="A5" sqref="A5"/>
    </sheetView>
  </sheetViews>
  <sheetFormatPr baseColWidth="10" defaultColWidth="13.7109375" defaultRowHeight="11.25" x14ac:dyDescent="0.2"/>
  <cols>
    <col min="1" max="1" width="20.7109375" style="69" customWidth="1"/>
    <col min="2" max="2" width="50.7109375" style="69" customWidth="1"/>
    <col min="3" max="3" width="17.7109375" style="6" customWidth="1"/>
    <col min="4" max="5" width="17.7109375" style="69" customWidth="1"/>
    <col min="6" max="16384" width="13.7109375" style="69"/>
  </cols>
  <sheetData>
    <row r="1" spans="1:5" x14ac:dyDescent="0.2">
      <c r="A1" s="3" t="s">
        <v>43</v>
      </c>
      <c r="B1" s="3"/>
      <c r="D1" s="6"/>
    </row>
    <row r="2" spans="1:5" x14ac:dyDescent="0.2">
      <c r="A2" s="3" t="s">
        <v>96</v>
      </c>
      <c r="B2" s="3"/>
      <c r="D2" s="6"/>
      <c r="E2" s="5" t="s">
        <v>44</v>
      </c>
    </row>
    <row r="5" spans="1:5" ht="11.25" customHeight="1" x14ac:dyDescent="0.2">
      <c r="A5" s="225" t="s">
        <v>211</v>
      </c>
      <c r="B5" s="225"/>
      <c r="E5" s="216" t="s">
        <v>208</v>
      </c>
    </row>
    <row r="6" spans="1:5" x14ac:dyDescent="0.2">
      <c r="D6" s="19"/>
    </row>
    <row r="7" spans="1:5" ht="15" customHeight="1" x14ac:dyDescent="0.2">
      <c r="A7" s="119" t="s">
        <v>45</v>
      </c>
      <c r="B7" s="118" t="s">
        <v>46</v>
      </c>
      <c r="C7" s="116" t="s">
        <v>113</v>
      </c>
      <c r="D7" s="116" t="s">
        <v>207</v>
      </c>
      <c r="E7" s="116" t="s">
        <v>132</v>
      </c>
    </row>
    <row r="8" spans="1:5" ht="11.25" customHeight="1" x14ac:dyDescent="0.2">
      <c r="A8" s="114" t="s">
        <v>386</v>
      </c>
      <c r="B8" s="114" t="s">
        <v>386</v>
      </c>
      <c r="C8" s="215"/>
      <c r="D8" s="215"/>
      <c r="E8" s="194"/>
    </row>
    <row r="9" spans="1:5" x14ac:dyDescent="0.2">
      <c r="A9" s="114"/>
      <c r="B9" s="114"/>
      <c r="C9" s="215"/>
      <c r="D9" s="215"/>
      <c r="E9" s="194"/>
    </row>
    <row r="10" spans="1:5" x14ac:dyDescent="0.2">
      <c r="A10" s="224"/>
      <c r="B10" s="224" t="s">
        <v>210</v>
      </c>
      <c r="C10" s="223">
        <f>SUM(C8:C9)</f>
        <v>0</v>
      </c>
      <c r="D10" s="217"/>
      <c r="E10" s="217"/>
    </row>
    <row r="13" spans="1:5" ht="11.25" customHeight="1" x14ac:dyDescent="0.2">
      <c r="A13" s="108" t="s">
        <v>209</v>
      </c>
      <c r="B13" s="81"/>
      <c r="E13" s="216" t="s">
        <v>208</v>
      </c>
    </row>
    <row r="14" spans="1:5" x14ac:dyDescent="0.2">
      <c r="A14" s="179"/>
    </row>
    <row r="15" spans="1:5" ht="15" customHeight="1" x14ac:dyDescent="0.2">
      <c r="A15" s="119" t="s">
        <v>45</v>
      </c>
      <c r="B15" s="118" t="s">
        <v>46</v>
      </c>
      <c r="C15" s="116" t="s">
        <v>113</v>
      </c>
      <c r="D15" s="116" t="s">
        <v>207</v>
      </c>
      <c r="E15" s="116" t="s">
        <v>132</v>
      </c>
    </row>
    <row r="16" spans="1:5" x14ac:dyDescent="0.2">
      <c r="A16" s="222" t="s">
        <v>386</v>
      </c>
      <c r="B16" s="221" t="s">
        <v>386</v>
      </c>
      <c r="C16" s="220"/>
      <c r="D16" s="215"/>
      <c r="E16" s="194"/>
    </row>
    <row r="17" spans="1:5" x14ac:dyDescent="0.2">
      <c r="A17" s="114"/>
      <c r="B17" s="219"/>
      <c r="C17" s="215"/>
      <c r="D17" s="215"/>
      <c r="E17" s="194"/>
    </row>
    <row r="18" spans="1:5" x14ac:dyDescent="0.2">
      <c r="A18" s="214"/>
      <c r="B18" s="214" t="s">
        <v>206</v>
      </c>
      <c r="C18" s="218">
        <f>SUM(C16:C17)</f>
        <v>0</v>
      </c>
      <c r="D18" s="217"/>
      <c r="E18" s="217"/>
    </row>
  </sheetData>
  <dataValidations count="5">
    <dataValidation allowBlank="1" showInputMessage="1" showErrorMessage="1" prompt="Saldo final de la Información Financiera Trimestral que se presenta (trimestral: 1er, 2do, 3ro. o 4to.)." sqref="C7 C15"/>
    <dataValidation allowBlank="1" showInputMessage="1" showErrorMessage="1" prompt="Corresponde al número de la cuenta de acuerdo al Plan de Cuentas emitido por el CONAC (DOF 23/12/2015)." sqref="A7 A15"/>
    <dataValidation allowBlank="1" showInputMessage="1" showErrorMessage="1" prompt="Corresponde al nombre o descripción de la cuenta de acuerdo al Plan de Cuentas emitido por el CONAC." sqref="B7 B15"/>
    <dataValidation allowBlank="1" showInputMessage="1" showErrorMessage="1" prompt="Especificar origen de dicho recurso: Federal, Estatal, Municipal, Particulares." sqref="D7 D15"/>
    <dataValidation allowBlank="1" showInputMessage="1" showErrorMessage="1" prompt="Características cualitativas significativas que les impacten financieramente." sqref="E7 E15"/>
  </dataValidations>
  <pageMargins left="0.70866141732283472" right="0.70866141732283472" top="0.74803149606299213" bottom="0.74803149606299213" header="0.31496062992125984" footer="0.31496062992125984"/>
  <pageSetup scale="72" fitToHeight="0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6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69" customWidth="1"/>
    <col min="2" max="2" width="50.7109375" style="69" customWidth="1"/>
    <col min="3" max="3" width="17.7109375" style="6" customWidth="1"/>
    <col min="4" max="5" width="17.7109375" style="69" customWidth="1"/>
    <col min="6" max="16384" width="11.42578125" style="69"/>
  </cols>
  <sheetData>
    <row r="1" spans="1:5" s="11" customFormat="1" x14ac:dyDescent="0.2">
      <c r="A1" s="17" t="s">
        <v>43</v>
      </c>
      <c r="B1" s="17"/>
      <c r="C1" s="228"/>
      <c r="D1" s="20"/>
      <c r="E1" s="5"/>
    </row>
    <row r="2" spans="1:5" s="11" customFormat="1" x14ac:dyDescent="0.2">
      <c r="A2" s="17" t="s">
        <v>96</v>
      </c>
      <c r="B2" s="17"/>
      <c r="C2" s="12"/>
    </row>
    <row r="3" spans="1:5" s="11" customFormat="1" x14ac:dyDescent="0.2">
      <c r="C3" s="12"/>
    </row>
    <row r="4" spans="1:5" s="11" customFormat="1" x14ac:dyDescent="0.2">
      <c r="C4" s="12"/>
    </row>
    <row r="5" spans="1:5" s="11" customFormat="1" x14ac:dyDescent="0.2">
      <c r="A5" s="108" t="s">
        <v>219</v>
      </c>
      <c r="B5" s="81"/>
      <c r="C5" s="6"/>
      <c r="D5" s="69"/>
      <c r="E5" s="216" t="s">
        <v>213</v>
      </c>
    </row>
    <row r="6" spans="1:5" s="11" customFormat="1" x14ac:dyDescent="0.2">
      <c r="A6" s="179"/>
      <c r="B6" s="69"/>
      <c r="C6" s="6"/>
      <c r="D6" s="69"/>
      <c r="E6" s="69"/>
    </row>
    <row r="7" spans="1:5" s="11" customFormat="1" ht="15" customHeight="1" x14ac:dyDescent="0.2">
      <c r="A7" s="119" t="s">
        <v>45</v>
      </c>
      <c r="B7" s="118" t="s">
        <v>46</v>
      </c>
      <c r="C7" s="116" t="s">
        <v>113</v>
      </c>
      <c r="D7" s="116" t="s">
        <v>207</v>
      </c>
      <c r="E7" s="116" t="s">
        <v>132</v>
      </c>
    </row>
    <row r="8" spans="1:5" s="11" customFormat="1" x14ac:dyDescent="0.2">
      <c r="A8" s="222" t="s">
        <v>386</v>
      </c>
      <c r="B8" s="221" t="s">
        <v>386</v>
      </c>
      <c r="C8" s="220"/>
      <c r="D8" s="215"/>
      <c r="E8" s="194"/>
    </row>
    <row r="9" spans="1:5" s="11" customFormat="1" x14ac:dyDescent="0.2">
      <c r="A9" s="114"/>
      <c r="B9" s="219"/>
      <c r="C9" s="215"/>
      <c r="D9" s="215"/>
      <c r="E9" s="194"/>
    </row>
    <row r="10" spans="1:5" s="11" customFormat="1" x14ac:dyDescent="0.2">
      <c r="A10" s="214"/>
      <c r="B10" s="214" t="s">
        <v>218</v>
      </c>
      <c r="C10" s="218">
        <f>SUM(C8:C9)</f>
        <v>0</v>
      </c>
      <c r="D10" s="217"/>
      <c r="E10" s="217"/>
    </row>
    <row r="11" spans="1:5" s="11" customFormat="1" x14ac:dyDescent="0.2">
      <c r="C11" s="12"/>
    </row>
    <row r="12" spans="1:5" s="11" customFormat="1" x14ac:dyDescent="0.2">
      <c r="C12" s="12"/>
    </row>
    <row r="13" spans="1:5" s="11" customFormat="1" ht="11.25" customHeight="1" x14ac:dyDescent="0.2">
      <c r="A13" s="108" t="s">
        <v>217</v>
      </c>
      <c r="B13" s="108"/>
      <c r="C13" s="12"/>
      <c r="D13" s="21"/>
      <c r="E13" s="81" t="s">
        <v>216</v>
      </c>
    </row>
    <row r="14" spans="1:5" s="20" customFormat="1" x14ac:dyDescent="0.2">
      <c r="A14" s="172"/>
      <c r="B14" s="172"/>
      <c r="C14" s="19"/>
      <c r="D14" s="21"/>
    </row>
    <row r="15" spans="1:5" ht="15" customHeight="1" x14ac:dyDescent="0.2">
      <c r="A15" s="119" t="s">
        <v>45</v>
      </c>
      <c r="B15" s="118" t="s">
        <v>46</v>
      </c>
      <c r="C15" s="116" t="s">
        <v>113</v>
      </c>
      <c r="D15" s="116" t="s">
        <v>207</v>
      </c>
      <c r="E15" s="116" t="s">
        <v>132</v>
      </c>
    </row>
    <row r="16" spans="1:5" ht="11.25" customHeight="1" x14ac:dyDescent="0.2">
      <c r="A16" s="129" t="s">
        <v>386</v>
      </c>
      <c r="B16" s="167" t="s">
        <v>386</v>
      </c>
      <c r="C16" s="113"/>
      <c r="D16" s="113"/>
      <c r="E16" s="194"/>
    </row>
    <row r="17" spans="1:5" x14ac:dyDescent="0.2">
      <c r="A17" s="129"/>
      <c r="B17" s="167"/>
      <c r="C17" s="113"/>
      <c r="D17" s="113"/>
      <c r="E17" s="194"/>
    </row>
    <row r="18" spans="1:5" x14ac:dyDescent="0.2">
      <c r="A18" s="227"/>
      <c r="B18" s="227" t="s">
        <v>215</v>
      </c>
      <c r="C18" s="226">
        <f>SUM(C16:C17)</f>
        <v>0</v>
      </c>
      <c r="D18" s="135"/>
      <c r="E18" s="135"/>
    </row>
    <row r="21" spans="1:5" x14ac:dyDescent="0.2">
      <c r="A21" s="108" t="s">
        <v>214</v>
      </c>
      <c r="B21" s="81"/>
      <c r="E21" s="216" t="s">
        <v>213</v>
      </c>
    </row>
    <row r="22" spans="1:5" x14ac:dyDescent="0.2">
      <c r="A22" s="179"/>
    </row>
    <row r="23" spans="1:5" ht="15" customHeight="1" x14ac:dyDescent="0.2">
      <c r="A23" s="119" t="s">
        <v>45</v>
      </c>
      <c r="B23" s="118" t="s">
        <v>46</v>
      </c>
      <c r="C23" s="116" t="s">
        <v>113</v>
      </c>
      <c r="D23" s="116" t="s">
        <v>207</v>
      </c>
      <c r="E23" s="116" t="s">
        <v>132</v>
      </c>
    </row>
    <row r="24" spans="1:5" x14ac:dyDescent="0.2">
      <c r="A24" s="222" t="s">
        <v>386</v>
      </c>
      <c r="B24" s="221" t="s">
        <v>386</v>
      </c>
      <c r="C24" s="220"/>
      <c r="D24" s="215"/>
      <c r="E24" s="194"/>
    </row>
    <row r="25" spans="1:5" x14ac:dyDescent="0.2">
      <c r="A25" s="114"/>
      <c r="B25" s="219"/>
      <c r="C25" s="215"/>
      <c r="D25" s="215"/>
      <c r="E25" s="194"/>
    </row>
    <row r="26" spans="1:5" x14ac:dyDescent="0.2">
      <c r="A26" s="214"/>
      <c r="B26" s="214" t="s">
        <v>212</v>
      </c>
      <c r="C26" s="218">
        <f>SUM(C24:C25)</f>
        <v>0</v>
      </c>
      <c r="D26" s="217"/>
      <c r="E26" s="217"/>
    </row>
  </sheetData>
  <dataValidations count="5">
    <dataValidation allowBlank="1" showInputMessage="1" showErrorMessage="1" prompt="Saldo final de la Información Financiera Trimestral que se presenta (trimestral: 1er, 2do, 3ro. o 4to.)." sqref="C7 C15 C23"/>
    <dataValidation allowBlank="1" showInputMessage="1" showErrorMessage="1" prompt="Corresponde al número de la cuenta de acuerdo al Plan de Cuentas emitido por el CONAC (DOF 23/12/2015)." sqref="A7 A15 A23"/>
    <dataValidation allowBlank="1" showInputMessage="1" showErrorMessage="1" prompt="Características cualitativas significativas que les impacten financieramente." sqref="E15 E7 E23"/>
    <dataValidation allowBlank="1" showInputMessage="1" showErrorMessage="1" prompt="Especificar origen de dicho recurso: Federal, Estatal, Municipal, Particulares." sqref="D15 D7 D23"/>
    <dataValidation allowBlank="1" showInputMessage="1" showErrorMessage="1" prompt="Corresponde al nombre o descripción de la cuenta de acuerdo al Plan de Cuentas emitido por el CONAC." sqref="B15 B7 B23"/>
  </dataValidations>
  <pageMargins left="0.70866141732283472" right="0.70866141732283472" top="0.74803149606299213" bottom="0.74803149606299213" header="0.31496062992125984" footer="0.31496062992125984"/>
  <pageSetup scale="72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0"/>
  <sheetViews>
    <sheetView zoomScaleNormal="100" zoomScaleSheetLayoutView="100" workbookViewId="0">
      <selection activeCell="H12" sqref="H12"/>
    </sheetView>
  </sheetViews>
  <sheetFormatPr baseColWidth="10" defaultRowHeight="11.25" x14ac:dyDescent="0.2"/>
  <cols>
    <col min="1" max="1" width="8.7109375" style="80" customWidth="1"/>
    <col min="2" max="2" width="23.140625" style="2" customWidth="1"/>
    <col min="3" max="3" width="11.42578125" style="2"/>
    <col min="4" max="4" width="11.5703125" style="2" customWidth="1"/>
    <col min="5" max="5" width="10.85546875" style="2" bestFit="1" customWidth="1"/>
    <col min="6" max="7" width="12.28515625" style="23" customWidth="1"/>
    <col min="8" max="8" width="14.28515625" style="23" customWidth="1"/>
    <col min="9" max="9" width="13.42578125" style="23" customWidth="1"/>
    <col min="10" max="10" width="9.42578125" style="23" customWidth="1"/>
    <col min="11" max="12" width="9.7109375" style="23" customWidth="1"/>
    <col min="13" max="15" width="12.7109375" style="23" customWidth="1"/>
    <col min="16" max="16" width="9.140625" style="2" customWidth="1"/>
    <col min="17" max="18" width="10.7109375" style="2" customWidth="1"/>
    <col min="19" max="19" width="10.7109375" style="29" customWidth="1"/>
    <col min="20" max="20" width="11.28515625" style="2" customWidth="1"/>
    <col min="21" max="21" width="8.85546875" style="2" bestFit="1" customWidth="1"/>
    <col min="22" max="22" width="10.42578125" style="2" customWidth="1"/>
    <col min="23" max="23" width="9.28515625" style="2" bestFit="1" customWidth="1"/>
    <col min="24" max="24" width="16" style="2" customWidth="1"/>
    <col min="25" max="25" width="15" style="2" customWidth="1"/>
    <col min="26" max="26" width="11.7109375" style="2" customWidth="1"/>
    <col min="27" max="27" width="16" style="2" customWidth="1"/>
    <col min="28" max="28" width="11.42578125" style="85"/>
    <col min="29" max="16384" width="11.42578125" style="84"/>
  </cols>
  <sheetData>
    <row r="1" spans="1:28" s="20" customFormat="1" ht="18" customHeight="1" x14ac:dyDescent="0.2">
      <c r="A1" s="347" t="s">
        <v>109</v>
      </c>
      <c r="B1" s="347"/>
      <c r="C1" s="347"/>
      <c r="D1" s="347"/>
      <c r="E1" s="347"/>
      <c r="F1" s="347"/>
      <c r="G1" s="347"/>
      <c r="H1" s="347"/>
      <c r="I1" s="347"/>
      <c r="J1" s="347"/>
      <c r="K1" s="347"/>
      <c r="L1" s="347"/>
      <c r="M1" s="347"/>
      <c r="N1" s="347"/>
      <c r="O1" s="347"/>
      <c r="P1" s="347"/>
      <c r="Q1" s="347"/>
      <c r="R1" s="347"/>
      <c r="S1" s="347"/>
      <c r="T1" s="347"/>
      <c r="U1" s="347"/>
      <c r="V1" s="347"/>
      <c r="W1" s="347"/>
      <c r="X1" s="347"/>
      <c r="Y1" s="347"/>
      <c r="Z1" s="347"/>
      <c r="AA1" s="5"/>
      <c r="AB1" s="11"/>
    </row>
    <row r="2" spans="1:28" s="20" customFormat="1" x14ac:dyDescent="0.2">
      <c r="A2" s="69"/>
      <c r="B2" s="69"/>
      <c r="C2" s="69"/>
      <c r="D2" s="69"/>
      <c r="E2" s="69"/>
      <c r="F2" s="6"/>
      <c r="G2" s="6"/>
      <c r="H2" s="6"/>
      <c r="I2" s="6"/>
      <c r="J2" s="6"/>
      <c r="K2" s="6"/>
      <c r="L2" s="6"/>
      <c r="M2" s="6"/>
      <c r="N2" s="6"/>
      <c r="O2" s="6"/>
      <c r="P2" s="69"/>
      <c r="Q2" s="69"/>
      <c r="R2" s="69"/>
      <c r="S2" s="22"/>
      <c r="T2" s="69"/>
      <c r="U2" s="69"/>
      <c r="V2" s="69"/>
      <c r="W2" s="69"/>
      <c r="X2" s="69"/>
      <c r="Y2" s="69"/>
      <c r="Z2" s="69"/>
      <c r="AA2" s="69"/>
      <c r="AB2" s="11"/>
    </row>
    <row r="3" spans="1:28" s="20" customFormat="1" x14ac:dyDescent="0.2">
      <c r="A3" s="69"/>
      <c r="B3" s="69"/>
      <c r="C3" s="69"/>
      <c r="D3" s="69"/>
      <c r="E3" s="69"/>
      <c r="F3" s="6"/>
      <c r="G3" s="6"/>
      <c r="H3" s="6"/>
      <c r="I3" s="6"/>
      <c r="J3" s="6"/>
      <c r="K3" s="6"/>
      <c r="L3" s="6"/>
      <c r="M3" s="6"/>
      <c r="N3" s="6"/>
      <c r="O3" s="6"/>
      <c r="P3" s="69"/>
      <c r="Q3" s="69"/>
      <c r="R3" s="69"/>
      <c r="S3" s="22"/>
      <c r="T3" s="69"/>
      <c r="U3" s="69"/>
      <c r="V3" s="69"/>
      <c r="W3" s="69"/>
      <c r="X3" s="69"/>
      <c r="Y3" s="69"/>
      <c r="Z3" s="69"/>
      <c r="AA3" s="69"/>
      <c r="AB3" s="11"/>
    </row>
    <row r="4" spans="1:28" s="20" customFormat="1" ht="11.25" customHeight="1" x14ac:dyDescent="0.2">
      <c r="A4" s="108" t="s">
        <v>87</v>
      </c>
      <c r="B4" s="78"/>
      <c r="C4" s="78"/>
      <c r="D4" s="78"/>
      <c r="E4" s="79"/>
      <c r="F4" s="12"/>
      <c r="G4" s="12"/>
      <c r="H4" s="12"/>
      <c r="I4" s="12"/>
      <c r="J4" s="23"/>
      <c r="K4" s="23"/>
      <c r="L4" s="23"/>
      <c r="M4" s="23"/>
      <c r="N4" s="23"/>
      <c r="O4" s="6"/>
      <c r="P4" s="348" t="s">
        <v>50</v>
      </c>
      <c r="Q4" s="348"/>
      <c r="R4" s="348"/>
      <c r="S4" s="348"/>
      <c r="T4" s="348"/>
      <c r="U4" s="69"/>
      <c r="V4" s="69"/>
      <c r="W4" s="69"/>
      <c r="X4" s="69"/>
      <c r="Y4" s="69"/>
      <c r="Z4" s="69"/>
      <c r="AA4" s="69"/>
      <c r="AB4" s="11"/>
    </row>
    <row r="5" spans="1:28" s="20" customFormat="1" x14ac:dyDescent="0.2">
      <c r="A5" s="58"/>
      <c r="B5" s="59"/>
      <c r="C5" s="60"/>
      <c r="D5" s="7"/>
      <c r="E5" s="21"/>
      <c r="F5" s="19"/>
      <c r="G5" s="19"/>
      <c r="H5" s="19"/>
      <c r="I5" s="19"/>
      <c r="J5" s="8"/>
      <c r="K5" s="8"/>
      <c r="L5" s="8"/>
      <c r="M5" s="8"/>
      <c r="N5" s="8"/>
      <c r="O5" s="8"/>
      <c r="P5" s="7"/>
      <c r="Q5" s="7"/>
      <c r="R5" s="7"/>
      <c r="S5" s="24"/>
      <c r="T5" s="7"/>
      <c r="U5" s="7"/>
      <c r="V5" s="7"/>
      <c r="W5" s="7"/>
      <c r="X5" s="7"/>
      <c r="Y5" s="7"/>
      <c r="Z5" s="7"/>
      <c r="AA5" s="7"/>
    </row>
    <row r="6" spans="1:28" ht="15.75" customHeight="1" x14ac:dyDescent="0.2">
      <c r="A6" s="61"/>
      <c r="B6" s="349" t="s">
        <v>51</v>
      </c>
      <c r="C6" s="349"/>
      <c r="D6" s="349"/>
      <c r="E6" s="349"/>
      <c r="F6" s="349"/>
      <c r="G6" s="349"/>
      <c r="H6" s="349"/>
      <c r="I6" s="349"/>
      <c r="J6" s="349"/>
      <c r="K6" s="349"/>
      <c r="L6" s="349"/>
      <c r="M6" s="349"/>
      <c r="N6" s="349"/>
      <c r="O6" s="349"/>
      <c r="P6" s="349"/>
      <c r="Q6" s="349"/>
      <c r="R6" s="349"/>
      <c r="S6" s="349"/>
      <c r="T6" s="349"/>
      <c r="U6" s="349"/>
      <c r="V6" s="349"/>
      <c r="W6" s="349"/>
      <c r="X6" s="349"/>
      <c r="Y6" s="349"/>
      <c r="Z6" s="349"/>
      <c r="AA6" s="350"/>
    </row>
    <row r="7" spans="1:28" ht="12.95" customHeight="1" x14ac:dyDescent="0.2">
      <c r="A7" s="103"/>
      <c r="B7" s="103"/>
      <c r="C7" s="103"/>
      <c r="D7" s="103"/>
      <c r="E7" s="103"/>
      <c r="F7" s="106" t="s">
        <v>77</v>
      </c>
      <c r="G7" s="105"/>
      <c r="H7" s="107" t="s">
        <v>108</v>
      </c>
      <c r="I7" s="104"/>
      <c r="J7" s="103"/>
      <c r="K7" s="106" t="s">
        <v>78</v>
      </c>
      <c r="L7" s="105"/>
      <c r="M7" s="104"/>
      <c r="N7" s="104"/>
      <c r="O7" s="104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</row>
    <row r="8" spans="1:28" s="98" customFormat="1" ht="33.75" customHeight="1" x14ac:dyDescent="0.25">
      <c r="A8" s="100" t="s">
        <v>82</v>
      </c>
      <c r="B8" s="100" t="s">
        <v>52</v>
      </c>
      <c r="C8" s="100" t="s">
        <v>53</v>
      </c>
      <c r="D8" s="100" t="s">
        <v>91</v>
      </c>
      <c r="E8" s="100" t="s">
        <v>83</v>
      </c>
      <c r="F8" s="102" t="s">
        <v>65</v>
      </c>
      <c r="G8" s="102" t="s">
        <v>66</v>
      </c>
      <c r="H8" s="102" t="s">
        <v>66</v>
      </c>
      <c r="I8" s="101" t="s">
        <v>84</v>
      </c>
      <c r="J8" s="100" t="s">
        <v>54</v>
      </c>
      <c r="K8" s="102" t="s">
        <v>65</v>
      </c>
      <c r="L8" s="102" t="s">
        <v>66</v>
      </c>
      <c r="M8" s="101" t="s">
        <v>79</v>
      </c>
      <c r="N8" s="101" t="s">
        <v>80</v>
      </c>
      <c r="O8" s="101" t="s">
        <v>55</v>
      </c>
      <c r="P8" s="100" t="s">
        <v>85</v>
      </c>
      <c r="Q8" s="100" t="s">
        <v>86</v>
      </c>
      <c r="R8" s="100" t="s">
        <v>56</v>
      </c>
      <c r="S8" s="100" t="s">
        <v>57</v>
      </c>
      <c r="T8" s="100" t="s">
        <v>58</v>
      </c>
      <c r="U8" s="100" t="s">
        <v>59</v>
      </c>
      <c r="V8" s="100" t="s">
        <v>60</v>
      </c>
      <c r="W8" s="100" t="s">
        <v>61</v>
      </c>
      <c r="X8" s="100" t="s">
        <v>62</v>
      </c>
      <c r="Y8" s="100" t="s">
        <v>81</v>
      </c>
      <c r="Z8" s="100" t="s">
        <v>63</v>
      </c>
      <c r="AA8" s="100" t="s">
        <v>64</v>
      </c>
      <c r="AB8" s="99"/>
    </row>
    <row r="9" spans="1:28" x14ac:dyDescent="0.2">
      <c r="A9" s="95" t="s">
        <v>67</v>
      </c>
      <c r="B9" s="90"/>
      <c r="C9" s="88"/>
      <c r="D9" s="88"/>
      <c r="E9" s="88"/>
      <c r="F9" s="92"/>
      <c r="G9" s="92"/>
      <c r="H9" s="94"/>
      <c r="I9" s="94"/>
      <c r="J9" s="93"/>
      <c r="K9" s="92"/>
      <c r="L9" s="92"/>
      <c r="M9" s="92"/>
      <c r="N9" s="92"/>
      <c r="O9" s="92"/>
      <c r="P9" s="91"/>
      <c r="Q9" s="91"/>
      <c r="R9" s="89"/>
      <c r="S9" s="89"/>
      <c r="T9" s="88"/>
      <c r="U9" s="88"/>
      <c r="V9" s="90"/>
      <c r="W9" s="90"/>
      <c r="X9" s="88"/>
      <c r="Y9" s="88"/>
      <c r="Z9" s="89"/>
      <c r="AA9" s="88"/>
    </row>
    <row r="10" spans="1:28" s="96" customFormat="1" x14ac:dyDescent="0.2">
      <c r="A10" s="95" t="s">
        <v>68</v>
      </c>
      <c r="B10" s="90"/>
      <c r="C10" s="88"/>
      <c r="D10" s="88"/>
      <c r="E10" s="88"/>
      <c r="F10" s="92"/>
      <c r="G10" s="92"/>
      <c r="H10" s="94"/>
      <c r="I10" s="94"/>
      <c r="J10" s="93"/>
      <c r="K10" s="92"/>
      <c r="L10" s="92"/>
      <c r="M10" s="92"/>
      <c r="N10" s="92"/>
      <c r="O10" s="92"/>
      <c r="P10" s="91"/>
      <c r="Q10" s="91"/>
      <c r="R10" s="89"/>
      <c r="S10" s="89"/>
      <c r="T10" s="88"/>
      <c r="U10" s="88"/>
      <c r="V10" s="90"/>
      <c r="W10" s="90"/>
      <c r="X10" s="88"/>
      <c r="Y10" s="88"/>
      <c r="Z10" s="89"/>
      <c r="AA10" s="88"/>
      <c r="AB10" s="97"/>
    </row>
    <row r="11" spans="1:28" s="85" customFormat="1" x14ac:dyDescent="0.2">
      <c r="A11" s="95" t="s">
        <v>69</v>
      </c>
      <c r="B11" s="90"/>
      <c r="C11" s="88"/>
      <c r="D11" s="88"/>
      <c r="E11" s="88"/>
      <c r="F11" s="92"/>
      <c r="G11" s="92"/>
      <c r="H11" s="94" t="s">
        <v>386</v>
      </c>
      <c r="I11" s="94"/>
      <c r="J11" s="93"/>
      <c r="K11" s="92"/>
      <c r="L11" s="92"/>
      <c r="M11" s="92"/>
      <c r="N11" s="92"/>
      <c r="O11" s="92"/>
      <c r="P11" s="91"/>
      <c r="Q11" s="91"/>
      <c r="R11" s="89"/>
      <c r="S11" s="89"/>
      <c r="T11" s="88"/>
      <c r="U11" s="88"/>
      <c r="V11" s="90"/>
      <c r="W11" s="90"/>
      <c r="X11" s="88"/>
      <c r="Y11" s="88"/>
      <c r="Z11" s="89"/>
      <c r="AA11" s="88"/>
    </row>
    <row r="12" spans="1:28" s="85" customFormat="1" x14ac:dyDescent="0.2">
      <c r="A12" s="95" t="s">
        <v>70</v>
      </c>
      <c r="B12" s="90"/>
      <c r="C12" s="88"/>
      <c r="D12" s="88"/>
      <c r="E12" s="88"/>
      <c r="F12" s="92"/>
      <c r="G12" s="92"/>
      <c r="H12" s="94"/>
      <c r="I12" s="94"/>
      <c r="J12" s="93"/>
      <c r="K12" s="92"/>
      <c r="L12" s="92"/>
      <c r="M12" s="92"/>
      <c r="N12" s="92"/>
      <c r="O12" s="92"/>
      <c r="P12" s="91"/>
      <c r="Q12" s="91"/>
      <c r="R12" s="89"/>
      <c r="S12" s="89"/>
      <c r="T12" s="88"/>
      <c r="U12" s="88"/>
      <c r="V12" s="90"/>
      <c r="W12" s="90"/>
      <c r="X12" s="88"/>
      <c r="Y12" s="88"/>
      <c r="Z12" s="89"/>
      <c r="AA12" s="88"/>
    </row>
    <row r="13" spans="1:28" s="85" customFormat="1" x14ac:dyDescent="0.2">
      <c r="A13" s="95"/>
      <c r="B13" s="90"/>
      <c r="C13" s="88"/>
      <c r="D13" s="88"/>
      <c r="E13" s="88"/>
      <c r="F13" s="92"/>
      <c r="G13" s="92"/>
      <c r="H13" s="94"/>
      <c r="I13" s="94"/>
      <c r="J13" s="93"/>
      <c r="K13" s="92"/>
      <c r="L13" s="92"/>
      <c r="M13" s="92"/>
      <c r="N13" s="92"/>
      <c r="O13" s="92"/>
      <c r="P13" s="91"/>
      <c r="Q13" s="91"/>
      <c r="R13" s="89"/>
      <c r="S13" s="89"/>
      <c r="T13" s="88"/>
      <c r="U13" s="88"/>
      <c r="V13" s="90"/>
      <c r="W13" s="90"/>
      <c r="X13" s="88"/>
      <c r="Y13" s="88"/>
      <c r="Z13" s="89"/>
      <c r="AA13" s="88"/>
    </row>
    <row r="14" spans="1:28" s="85" customFormat="1" x14ac:dyDescent="0.2">
      <c r="A14" s="95"/>
      <c r="B14" s="90"/>
      <c r="C14" s="88"/>
      <c r="D14" s="88"/>
      <c r="E14" s="88"/>
      <c r="F14" s="92"/>
      <c r="G14" s="92"/>
      <c r="H14" s="94"/>
      <c r="I14" s="94"/>
      <c r="J14" s="93"/>
      <c r="K14" s="92"/>
      <c r="L14" s="92"/>
      <c r="M14" s="92"/>
      <c r="N14" s="92"/>
      <c r="O14" s="92"/>
      <c r="P14" s="91"/>
      <c r="Q14" s="91"/>
      <c r="R14" s="89"/>
      <c r="S14" s="89"/>
      <c r="T14" s="88"/>
      <c r="U14" s="88"/>
      <c r="V14" s="90"/>
      <c r="W14" s="90"/>
      <c r="X14" s="88"/>
      <c r="Y14" s="88"/>
      <c r="Z14" s="89"/>
      <c r="AA14" s="88"/>
    </row>
    <row r="15" spans="1:28" s="85" customFormat="1" x14ac:dyDescent="0.2">
      <c r="A15" s="95"/>
      <c r="B15" s="90"/>
      <c r="C15" s="88"/>
      <c r="D15" s="88"/>
      <c r="E15" s="88"/>
      <c r="F15" s="92"/>
      <c r="G15" s="92"/>
      <c r="H15" s="94"/>
      <c r="I15" s="94"/>
      <c r="J15" s="93"/>
      <c r="K15" s="92"/>
      <c r="L15" s="92"/>
      <c r="M15" s="92"/>
      <c r="N15" s="92"/>
      <c r="O15" s="92"/>
      <c r="P15" s="91"/>
      <c r="Q15" s="91"/>
      <c r="R15" s="89"/>
      <c r="S15" s="89"/>
      <c r="T15" s="88"/>
      <c r="U15" s="88"/>
      <c r="V15" s="90"/>
      <c r="W15" s="90"/>
      <c r="X15" s="88"/>
      <c r="Y15" s="88"/>
      <c r="Z15" s="89"/>
      <c r="AA15" s="88"/>
    </row>
    <row r="16" spans="1:28" s="85" customFormat="1" x14ac:dyDescent="0.2">
      <c r="A16" s="95"/>
      <c r="B16" s="90"/>
      <c r="C16" s="88"/>
      <c r="D16" s="88"/>
      <c r="E16" s="88"/>
      <c r="F16" s="92"/>
      <c r="G16" s="92"/>
      <c r="H16" s="94"/>
      <c r="I16" s="94"/>
      <c r="J16" s="93"/>
      <c r="K16" s="92"/>
      <c r="L16" s="92"/>
      <c r="M16" s="92"/>
      <c r="N16" s="92"/>
      <c r="O16" s="92"/>
      <c r="P16" s="91"/>
      <c r="Q16" s="91"/>
      <c r="R16" s="89"/>
      <c r="S16" s="89"/>
      <c r="T16" s="88"/>
      <c r="U16" s="88"/>
      <c r="V16" s="90"/>
      <c r="W16" s="90"/>
      <c r="X16" s="88"/>
      <c r="Y16" s="88"/>
      <c r="Z16" s="89"/>
      <c r="AA16" s="88"/>
    </row>
    <row r="17" spans="1:27" x14ac:dyDescent="0.2">
      <c r="A17" s="95"/>
      <c r="B17" s="90"/>
      <c r="C17" s="88"/>
      <c r="D17" s="88"/>
      <c r="E17" s="88"/>
      <c r="F17" s="92"/>
      <c r="G17" s="92"/>
      <c r="H17" s="94"/>
      <c r="I17" s="94"/>
      <c r="J17" s="93"/>
      <c r="K17" s="92"/>
      <c r="L17" s="92"/>
      <c r="M17" s="92"/>
      <c r="N17" s="92"/>
      <c r="O17" s="92"/>
      <c r="P17" s="91"/>
      <c r="Q17" s="91"/>
      <c r="R17" s="89"/>
      <c r="S17" s="89"/>
      <c r="T17" s="88"/>
      <c r="U17" s="88"/>
      <c r="V17" s="90"/>
      <c r="W17" s="90"/>
      <c r="X17" s="88"/>
      <c r="Y17" s="88"/>
      <c r="Z17" s="89"/>
      <c r="AA17" s="88"/>
    </row>
    <row r="18" spans="1:27" s="86" customFormat="1" x14ac:dyDescent="0.2">
      <c r="A18" s="87">
        <v>900001</v>
      </c>
      <c r="B18" s="62" t="s">
        <v>71</v>
      </c>
      <c r="C18" s="62"/>
      <c r="D18" s="62"/>
      <c r="E18" s="62"/>
      <c r="F18" s="63">
        <f>SUM(F9:F17)</f>
        <v>0</v>
      </c>
      <c r="G18" s="63">
        <f>SUM(G9:G17)</f>
        <v>0</v>
      </c>
      <c r="H18" s="63">
        <f>SUM(H9:H17)</f>
        <v>0</v>
      </c>
      <c r="I18" s="63">
        <f>SUM(I9:I17)</f>
        <v>0</v>
      </c>
      <c r="J18" s="64"/>
      <c r="K18" s="63">
        <f>SUM(K9:K17)</f>
        <v>0</v>
      </c>
      <c r="L18" s="63">
        <f>SUM(L9:L17)</f>
        <v>0</v>
      </c>
      <c r="M18" s="63">
        <f>SUM(M9:M17)</f>
        <v>0</v>
      </c>
      <c r="N18" s="63">
        <f>SUM(N9:N17)</f>
        <v>0</v>
      </c>
      <c r="O18" s="63">
        <f>SUM(O9:O17)</f>
        <v>0</v>
      </c>
      <c r="P18" s="65"/>
      <c r="Q18" s="62"/>
      <c r="R18" s="62"/>
      <c r="S18" s="66"/>
      <c r="T18" s="62"/>
      <c r="U18" s="62"/>
      <c r="V18" s="62"/>
      <c r="W18" s="62"/>
      <c r="X18" s="62"/>
      <c r="Y18" s="62"/>
      <c r="Z18" s="62"/>
      <c r="AA18" s="62"/>
    </row>
    <row r="19" spans="1:27" s="86" customFormat="1" x14ac:dyDescent="0.2">
      <c r="A19" s="14"/>
      <c r="B19" s="25"/>
      <c r="C19" s="25"/>
      <c r="D19" s="25"/>
      <c r="E19" s="25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7"/>
      <c r="Q19" s="25"/>
      <c r="R19" s="25"/>
      <c r="S19" s="28"/>
      <c r="T19" s="25"/>
      <c r="U19" s="25"/>
      <c r="V19" s="25"/>
      <c r="W19" s="25"/>
      <c r="X19" s="25"/>
      <c r="Y19" s="25"/>
      <c r="Z19" s="25"/>
      <c r="AA19" s="25"/>
    </row>
    <row r="20" spans="1:27" s="86" customFormat="1" x14ac:dyDescent="0.2">
      <c r="A20" s="14"/>
      <c r="B20" s="25"/>
      <c r="C20" s="25"/>
      <c r="D20" s="25"/>
      <c r="E20" s="25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7"/>
      <c r="Q20" s="25"/>
      <c r="R20" s="25"/>
      <c r="S20" s="28"/>
      <c r="T20" s="25"/>
      <c r="U20" s="25"/>
      <c r="V20" s="25"/>
      <c r="W20" s="25"/>
      <c r="X20" s="25"/>
      <c r="Y20" s="25"/>
      <c r="Z20" s="25"/>
      <c r="AA20" s="25"/>
    </row>
  </sheetData>
  <sheetProtection algorithmName="SHA-512" hashValue="DH8e5NoihEeeMCV/Ysvi12UZSl2Oob0ln0HDXJLVTsilGHuSiDkYCaiqeY+A+RPKSew/6/K29StttKStemqsqg==" saltValue="A0yXxDQeU+xKxSVXaC4FZw==" spinCount="100000" sheet="1" objects="1" scenarios="1" insertRows="0" deleteRows="0" autoFilter="0"/>
  <mergeCells count="3">
    <mergeCell ref="A1:Z1"/>
    <mergeCell ref="P4:T4"/>
    <mergeCell ref="B6:AA6"/>
  </mergeCells>
  <dataValidations count="25">
    <dataValidation allowBlank="1" showInputMessage="1" showErrorMessage="1" prompt="Costo financiero al periodo que se está reportando." sqref="N7:N8"/>
    <dataValidation allowBlank="1" showInputMessage="1" showErrorMessage="1" prompt="Monto del Capital (PRÉSTAMO O FINANCIAMIENTO) pagado al periodo, sin intereses." sqref="O7:O8"/>
    <dataValidation allowBlank="1" showInputMessage="1" showErrorMessage="1" prompt="Corresponde al número consecutivo que la entidad le asigne para enumerar las deudas." sqref="A7:A8"/>
    <dataValidation allowBlank="1" showInputMessage="1" showErrorMessage="1" prompt="Obra, bien o servicio por el cual se contrató el crédito." sqref="B7:B8"/>
    <dataValidation allowBlank="1" showInputMessage="1" showErrorMessage="1" prompt="Entidad Financiera que otorga el crédito o financiamiento al Municipio, Ejecutivo Estatal, etc." sqref="C7:C8"/>
    <dataValidation allowBlank="1" showInputMessage="1" showErrorMessage="1" prompt="El registro numérico con que el ACREEDOR registra el contrato." sqref="D7:D8"/>
    <dataValidation allowBlank="1" showInputMessage="1" showErrorMessage="1" prompt="Instrumento financiero, mediante el cual se contrata y se obliga el pago del crédito: Emisión de bonos, pagarés, cetes, etc." sqref="E7:E8"/>
    <dataValidation allowBlank="1" showInputMessage="1" showErrorMessage="1" prompt="Monto del Capital (PRÉSTAMO O FINANCIAMIENTO) contratado. " sqref="F7:G7"/>
    <dataValidation allowBlank="1" showInputMessage="1" showErrorMessage="1" prompt="Monto del financiamiento que efectivamente se ha utilizado." sqref="H7"/>
    <dataValidation allowBlank="1" showInputMessage="1" showErrorMessage="1" prompt="Saldo por pagar actualizado." sqref="I7:I8"/>
    <dataValidation allowBlank="1" showInputMessage="1" showErrorMessage="1" prompt="Intereses pactados durante la vigencia del contrato." sqref="J7:J8"/>
    <dataValidation allowBlank="1" showInputMessage="1" showErrorMessage="1" prompt="Monto del Capital (PRÉSTAMO O FINANCIAMIENTO) pagado, desde la fecha de su contratación hasta la fecha del reporte (acumulado), sin intereses." sqref="K7:L7"/>
    <dataValidation allowBlank="1" showInputMessage="1" showErrorMessage="1" prompt="Costo financiero del pago desde la fecha de su contratación hasta la fecha del reporte." sqref="M7:M8"/>
    <dataValidation allowBlank="1" showInputMessage="1" showErrorMessage="1" prompt="Número de amortización respecto del total pactado, contados desde la fecha de su contratación hasta la fecha del reporte. Ej. 26/180 (reflejar por renglón cada uno de los pagos efectuados en el periodo de cada crédito). " sqref="P7:P8"/>
    <dataValidation allowBlank="1" showInputMessage="1" showErrorMessage="1" prompt="Número de pagos efectuados durante el periodo que se está reportando." sqref="Q7:Q8"/>
    <dataValidation allowBlank="1" showInputMessage="1" showErrorMessage="1" prompt="Fecha al momento del otorgamiento del crédito y se plasma en el contrato." sqref="R7:R8"/>
    <dataValidation allowBlank="1" showInputMessage="1" showErrorMessage="1" prompt="Fecha originalmente pactada en el contrato, en la que se presume debe quedar cubierto el pago total del crédito otorgado." sqref="S7:S8"/>
    <dataValidation allowBlank="1" showInputMessage="1" showErrorMessage="1" prompt="De acuerdo a la Ley de Deuda Pública; la Deuda debe ser registrada en el &quot;Registro Estatal de Deuda Pública&quot;." sqref="T7:T8"/>
    <dataValidation allowBlank="1" showInputMessage="1" showErrorMessage="1" prompt="Ampliación en su caso, de la &quot;FECHA DE VENCIMIENTO&quot;." sqref="U7:U8"/>
    <dataValidation allowBlank="1" showInputMessage="1" showErrorMessage="1" prompt="Por lo regular el Gobierno del Estado, es el Aval de los Municipios." sqref="V7:V8"/>
    <dataValidation allowBlank="1" showInputMessage="1" showErrorMessage="1" prompt="Documento que garantiza el compromiso de pagar la obligación. Ej. Participaciones, etc." sqref="W7:W8"/>
    <dataValidation allowBlank="1" showInputMessage="1" showErrorMessage="1" prompt="Especificar la fuente del ingreso con el que se cubrirá el financiamiento." sqref="X7:X8"/>
    <dataValidation allowBlank="1" showInputMessage="1" showErrorMessage="1" prompt="Documento donde el Congreso Estatal autoriza al ENTE PÚBLICO A CONTRAER DEUDA." sqref="Y7:Y8"/>
    <dataValidation allowBlank="1" showInputMessage="1" showErrorMessage="1" prompt="Indicar si se trata de un &quot;Contrato Nuevo&quot;, &quot;Contrato Existente&quot; o &quot;Reestructuración&quot;." sqref="AA7:AA8"/>
    <dataValidation allowBlank="1" showInputMessage="1" showErrorMessage="1" prompt="Fecha en que el Congreso Estatal autoriza al ENTE PÚBLICO A CONTRAER DEUDA." sqref="Z7:Z8"/>
  </dataValidations>
  <printOptions horizontalCentered="1"/>
  <pageMargins left="0.19685039370078741" right="0.11811023622047245" top="0.74803149606299213" bottom="0.74803149606299213" header="0.31496062992125984" footer="0.31496062992125984"/>
  <pageSetup scale="41" fitToHeight="0" orientation="landscape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80"/>
  <sheetViews>
    <sheetView zoomScaleNormal="100" zoomScaleSheetLayoutView="100" workbookViewId="0">
      <selection activeCell="B12" sqref="B12:B24"/>
    </sheetView>
  </sheetViews>
  <sheetFormatPr baseColWidth="10" defaultColWidth="12.42578125" defaultRowHeight="11.25" x14ac:dyDescent="0.2"/>
  <cols>
    <col min="1" max="1" width="19.7109375" style="69" customWidth="1"/>
    <col min="2" max="2" width="50.7109375" style="69" customWidth="1"/>
    <col min="3" max="4" width="17.7109375" style="4" customWidth="1"/>
    <col min="5" max="16384" width="12.42578125" style="69"/>
  </cols>
  <sheetData>
    <row r="1" spans="1:4" x14ac:dyDescent="0.2">
      <c r="A1" s="17" t="s">
        <v>43</v>
      </c>
      <c r="B1" s="17"/>
      <c r="D1" s="5"/>
    </row>
    <row r="2" spans="1:4" x14ac:dyDescent="0.2">
      <c r="A2" s="17" t="s">
        <v>0</v>
      </c>
      <c r="B2" s="17"/>
    </row>
    <row r="3" spans="1:4" s="11" customFormat="1" x14ac:dyDescent="0.2">
      <c r="C3" s="18"/>
      <c r="D3" s="18"/>
    </row>
    <row r="4" spans="1:4" s="11" customFormat="1" x14ac:dyDescent="0.2">
      <c r="C4" s="18"/>
      <c r="D4" s="18"/>
    </row>
    <row r="5" spans="1:4" s="11" customFormat="1" ht="11.25" customHeight="1" x14ac:dyDescent="0.2">
      <c r="A5" s="202" t="s">
        <v>225</v>
      </c>
      <c r="B5" s="202"/>
      <c r="C5" s="12"/>
      <c r="D5" s="81" t="s">
        <v>224</v>
      </c>
    </row>
    <row r="6" spans="1:4" ht="11.25" customHeight="1" x14ac:dyDescent="0.2">
      <c r="A6" s="208"/>
      <c r="B6" s="208"/>
      <c r="C6" s="209"/>
      <c r="D6" s="229"/>
    </row>
    <row r="7" spans="1:4" ht="15" customHeight="1" x14ac:dyDescent="0.2">
      <c r="A7" s="119" t="s">
        <v>45</v>
      </c>
      <c r="B7" s="118" t="s">
        <v>46</v>
      </c>
      <c r="C7" s="116" t="s">
        <v>113</v>
      </c>
      <c r="D7" s="116" t="s">
        <v>132</v>
      </c>
    </row>
    <row r="8" spans="1:4" x14ac:dyDescent="0.2">
      <c r="A8" s="129" t="s">
        <v>385</v>
      </c>
      <c r="B8" s="129" t="s">
        <v>385</v>
      </c>
      <c r="C8" s="127"/>
      <c r="D8" s="113"/>
    </row>
    <row r="9" spans="1:4" x14ac:dyDescent="0.2">
      <c r="A9" s="129"/>
      <c r="B9" s="129"/>
      <c r="C9" s="127"/>
      <c r="D9" s="113"/>
    </row>
    <row r="10" spans="1:4" x14ac:dyDescent="0.2">
      <c r="A10" s="129"/>
      <c r="B10" s="129"/>
      <c r="C10" s="127"/>
      <c r="D10" s="113"/>
    </row>
    <row r="11" spans="1:4" x14ac:dyDescent="0.2">
      <c r="A11" s="129"/>
      <c r="B11" s="129"/>
      <c r="C11" s="127"/>
      <c r="D11" s="113"/>
    </row>
    <row r="12" spans="1:4" x14ac:dyDescent="0.2">
      <c r="A12" s="129"/>
      <c r="B12" s="129"/>
      <c r="C12" s="127"/>
      <c r="D12" s="113"/>
    </row>
    <row r="13" spans="1:4" x14ac:dyDescent="0.2">
      <c r="A13" s="129"/>
      <c r="B13" s="129"/>
      <c r="C13" s="127"/>
      <c r="D13" s="113"/>
    </row>
    <row r="14" spans="1:4" x14ac:dyDescent="0.2">
      <c r="A14" s="129"/>
      <c r="B14" s="129"/>
      <c r="C14" s="127"/>
      <c r="D14" s="113"/>
    </row>
    <row r="15" spans="1:4" x14ac:dyDescent="0.2">
      <c r="A15" s="129"/>
      <c r="B15" s="129"/>
      <c r="C15" s="127"/>
      <c r="D15" s="113"/>
    </row>
    <row r="16" spans="1:4" x14ac:dyDescent="0.2">
      <c r="A16" s="129"/>
      <c r="B16" s="129"/>
      <c r="C16" s="127"/>
      <c r="D16" s="113"/>
    </row>
    <row r="17" spans="1:4" x14ac:dyDescent="0.2">
      <c r="A17" s="129"/>
      <c r="B17" s="129"/>
      <c r="C17" s="127"/>
      <c r="D17" s="113"/>
    </row>
    <row r="18" spans="1:4" x14ac:dyDescent="0.2">
      <c r="A18" s="129"/>
      <c r="B18" s="129"/>
      <c r="C18" s="127"/>
      <c r="D18" s="113"/>
    </row>
    <row r="19" spans="1:4" s="7" customFormat="1" x14ac:dyDescent="0.2">
      <c r="A19" s="144"/>
      <c r="B19" s="144" t="s">
        <v>223</v>
      </c>
      <c r="C19" s="124">
        <f>SUM(C8:C18)</f>
        <v>0</v>
      </c>
      <c r="D19" s="135"/>
    </row>
    <row r="20" spans="1:4" s="7" customFormat="1" x14ac:dyDescent="0.2">
      <c r="A20" s="44"/>
      <c r="B20" s="44"/>
      <c r="C20" s="10"/>
      <c r="D20" s="10"/>
    </row>
    <row r="21" spans="1:4" s="7" customFormat="1" x14ac:dyDescent="0.2">
      <c r="A21" s="44"/>
      <c r="B21" s="44"/>
      <c r="C21" s="10"/>
      <c r="D21" s="10"/>
    </row>
    <row r="22" spans="1:4" x14ac:dyDescent="0.2">
      <c r="A22" s="45"/>
      <c r="B22" s="45"/>
      <c r="C22" s="31"/>
      <c r="D22" s="31"/>
    </row>
    <row r="23" spans="1:4" ht="21.75" customHeight="1" x14ac:dyDescent="0.2">
      <c r="A23" s="202" t="s">
        <v>222</v>
      </c>
      <c r="B23" s="202"/>
      <c r="C23" s="230"/>
      <c r="D23" s="81" t="s">
        <v>221</v>
      </c>
    </row>
    <row r="24" spans="1:4" x14ac:dyDescent="0.2">
      <c r="A24" s="208"/>
      <c r="B24" s="208"/>
      <c r="C24" s="209"/>
      <c r="D24" s="229"/>
    </row>
    <row r="25" spans="1:4" ht="15" customHeight="1" x14ac:dyDescent="0.2">
      <c r="A25" s="119" t="s">
        <v>45</v>
      </c>
      <c r="B25" s="118" t="s">
        <v>46</v>
      </c>
      <c r="C25" s="116" t="s">
        <v>113</v>
      </c>
      <c r="D25" s="116" t="s">
        <v>132</v>
      </c>
    </row>
    <row r="26" spans="1:4" x14ac:dyDescent="0.2">
      <c r="A26" s="129" t="s">
        <v>444</v>
      </c>
      <c r="B26" s="129" t="s">
        <v>445</v>
      </c>
      <c r="C26" s="127">
        <v>-100000</v>
      </c>
      <c r="D26" s="113"/>
    </row>
    <row r="27" spans="1:4" x14ac:dyDescent="0.2">
      <c r="A27" s="129" t="s">
        <v>446</v>
      </c>
      <c r="B27" s="129" t="s">
        <v>447</v>
      </c>
      <c r="C27" s="127">
        <v>-1976846.34</v>
      </c>
      <c r="D27" s="113"/>
    </row>
    <row r="28" spans="1:4" x14ac:dyDescent="0.2">
      <c r="A28" s="129" t="s">
        <v>448</v>
      </c>
      <c r="B28" s="129" t="s">
        <v>449</v>
      </c>
      <c r="C28" s="127">
        <v>-206418.74</v>
      </c>
      <c r="D28" s="113"/>
    </row>
    <row r="29" spans="1:4" x14ac:dyDescent="0.2">
      <c r="A29" s="129" t="s">
        <v>450</v>
      </c>
      <c r="B29" s="129" t="s">
        <v>451</v>
      </c>
      <c r="C29" s="127">
        <v>-1692906.09</v>
      </c>
      <c r="D29" s="113"/>
    </row>
    <row r="30" spans="1:4" x14ac:dyDescent="0.2">
      <c r="A30" s="129" t="s">
        <v>452</v>
      </c>
      <c r="B30" s="129" t="s">
        <v>453</v>
      </c>
      <c r="C30" s="127">
        <v>-564689.76</v>
      </c>
      <c r="D30" s="113"/>
    </row>
    <row r="31" spans="1:4" x14ac:dyDescent="0.2">
      <c r="A31" s="129" t="s">
        <v>454</v>
      </c>
      <c r="B31" s="129" t="s">
        <v>455</v>
      </c>
      <c r="C31" s="127">
        <v>-571451.99</v>
      </c>
      <c r="D31" s="113"/>
    </row>
    <row r="32" spans="1:4" x14ac:dyDescent="0.2">
      <c r="A32" s="129" t="s">
        <v>456</v>
      </c>
      <c r="B32" s="129" t="s">
        <v>457</v>
      </c>
      <c r="C32" s="127">
        <v>-25984</v>
      </c>
      <c r="D32" s="113"/>
    </row>
    <row r="33" spans="1:4" x14ac:dyDescent="0.2">
      <c r="A33" s="129"/>
      <c r="B33" s="129"/>
      <c r="C33" s="127"/>
      <c r="D33" s="113"/>
    </row>
    <row r="34" spans="1:4" x14ac:dyDescent="0.2">
      <c r="A34" s="129"/>
      <c r="B34" s="129"/>
      <c r="C34" s="127"/>
      <c r="D34" s="113"/>
    </row>
    <row r="35" spans="1:4" x14ac:dyDescent="0.2">
      <c r="A35" s="129"/>
      <c r="B35" s="129"/>
      <c r="C35" s="127"/>
      <c r="D35" s="113"/>
    </row>
    <row r="36" spans="1:4" x14ac:dyDescent="0.2">
      <c r="A36" s="129"/>
      <c r="B36" s="129"/>
      <c r="C36" s="127"/>
      <c r="D36" s="113"/>
    </row>
    <row r="37" spans="1:4" x14ac:dyDescent="0.2">
      <c r="A37" s="129"/>
      <c r="B37" s="129"/>
      <c r="C37" s="127"/>
      <c r="D37" s="113"/>
    </row>
    <row r="38" spans="1:4" x14ac:dyDescent="0.2">
      <c r="A38" s="129"/>
      <c r="B38" s="129"/>
      <c r="C38" s="127"/>
      <c r="D38" s="113"/>
    </row>
    <row r="39" spans="1:4" x14ac:dyDescent="0.2">
      <c r="A39" s="129"/>
      <c r="B39" s="129"/>
      <c r="C39" s="127"/>
      <c r="D39" s="113"/>
    </row>
    <row r="40" spans="1:4" x14ac:dyDescent="0.2">
      <c r="A40" s="129"/>
      <c r="B40" s="129"/>
      <c r="C40" s="127"/>
      <c r="D40" s="113"/>
    </row>
    <row r="41" spans="1:4" x14ac:dyDescent="0.2">
      <c r="A41" s="129"/>
      <c r="B41" s="129"/>
      <c r="C41" s="127"/>
      <c r="D41" s="113"/>
    </row>
    <row r="42" spans="1:4" x14ac:dyDescent="0.2">
      <c r="A42" s="129"/>
      <c r="B42" s="129"/>
      <c r="C42" s="127"/>
      <c r="D42" s="113"/>
    </row>
    <row r="43" spans="1:4" x14ac:dyDescent="0.2">
      <c r="A43" s="129"/>
      <c r="B43" s="129"/>
      <c r="C43" s="127"/>
      <c r="D43" s="113"/>
    </row>
    <row r="44" spans="1:4" x14ac:dyDescent="0.2">
      <c r="A44" s="129"/>
      <c r="B44" s="129"/>
      <c r="C44" s="127"/>
      <c r="D44" s="113"/>
    </row>
    <row r="45" spans="1:4" x14ac:dyDescent="0.2">
      <c r="A45" s="129"/>
      <c r="B45" s="129"/>
      <c r="C45" s="127"/>
      <c r="D45" s="113"/>
    </row>
    <row r="46" spans="1:4" x14ac:dyDescent="0.2">
      <c r="A46" s="129"/>
      <c r="B46" s="129"/>
      <c r="C46" s="127"/>
      <c r="D46" s="113"/>
    </row>
    <row r="47" spans="1:4" x14ac:dyDescent="0.2">
      <c r="A47" s="129"/>
      <c r="B47" s="129"/>
      <c r="C47" s="127"/>
      <c r="D47" s="113"/>
    </row>
    <row r="48" spans="1:4" x14ac:dyDescent="0.2">
      <c r="A48" s="129"/>
      <c r="B48" s="129"/>
      <c r="C48" s="127"/>
      <c r="D48" s="113"/>
    </row>
    <row r="49" spans="1:4" x14ac:dyDescent="0.2">
      <c r="A49" s="129"/>
      <c r="B49" s="129"/>
      <c r="C49" s="127"/>
      <c r="D49" s="113"/>
    </row>
    <row r="50" spans="1:4" x14ac:dyDescent="0.2">
      <c r="A50" s="129"/>
      <c r="B50" s="129"/>
      <c r="C50" s="127"/>
      <c r="D50" s="113"/>
    </row>
    <row r="51" spans="1:4" x14ac:dyDescent="0.2">
      <c r="A51" s="129"/>
      <c r="B51" s="129"/>
      <c r="C51" s="127"/>
      <c r="D51" s="113"/>
    </row>
    <row r="52" spans="1:4" x14ac:dyDescent="0.2">
      <c r="A52" s="129"/>
      <c r="B52" s="129"/>
      <c r="C52" s="127"/>
      <c r="D52" s="113"/>
    </row>
    <row r="53" spans="1:4" x14ac:dyDescent="0.2">
      <c r="A53" s="129"/>
      <c r="B53" s="129"/>
      <c r="C53" s="127"/>
      <c r="D53" s="113"/>
    </row>
    <row r="54" spans="1:4" x14ac:dyDescent="0.2">
      <c r="A54" s="129"/>
      <c r="B54" s="129"/>
      <c r="C54" s="127"/>
      <c r="D54" s="113"/>
    </row>
    <row r="55" spans="1:4" x14ac:dyDescent="0.2">
      <c r="A55" s="129"/>
      <c r="B55" s="129"/>
      <c r="C55" s="127"/>
      <c r="D55" s="113"/>
    </row>
    <row r="56" spans="1:4" x14ac:dyDescent="0.2">
      <c r="A56" s="129"/>
      <c r="B56" s="129"/>
      <c r="C56" s="127"/>
      <c r="D56" s="113"/>
    </row>
    <row r="57" spans="1:4" x14ac:dyDescent="0.2">
      <c r="A57" s="129"/>
      <c r="B57" s="129"/>
      <c r="C57" s="127"/>
      <c r="D57" s="113"/>
    </row>
    <row r="58" spans="1:4" x14ac:dyDescent="0.2">
      <c r="A58" s="129"/>
      <c r="B58" s="129"/>
      <c r="C58" s="127"/>
      <c r="D58" s="113"/>
    </row>
    <row r="59" spans="1:4" x14ac:dyDescent="0.2">
      <c r="A59" s="129"/>
      <c r="B59" s="129"/>
      <c r="C59" s="127"/>
      <c r="D59" s="113"/>
    </row>
    <row r="60" spans="1:4" x14ac:dyDescent="0.2">
      <c r="A60" s="129"/>
      <c r="B60" s="129"/>
      <c r="C60" s="127"/>
      <c r="D60" s="113"/>
    </row>
    <row r="61" spans="1:4" x14ac:dyDescent="0.2">
      <c r="A61" s="129"/>
      <c r="B61" s="129"/>
      <c r="C61" s="127"/>
      <c r="D61" s="113"/>
    </row>
    <row r="62" spans="1:4" x14ac:dyDescent="0.2">
      <c r="A62" s="129"/>
      <c r="B62" s="129"/>
      <c r="C62" s="127"/>
      <c r="D62" s="113"/>
    </row>
    <row r="63" spans="1:4" x14ac:dyDescent="0.2">
      <c r="A63" s="144"/>
      <c r="B63" s="144" t="s">
        <v>220</v>
      </c>
      <c r="C63" s="124">
        <f>SUM(C26:C62)</f>
        <v>-5138296.92</v>
      </c>
      <c r="D63" s="135"/>
    </row>
    <row r="64" spans="1:4" x14ac:dyDescent="0.2">
      <c r="A64" s="45"/>
      <c r="B64" s="45"/>
      <c r="C64" s="31"/>
      <c r="D64" s="31"/>
    </row>
    <row r="65" spans="1:4" x14ac:dyDescent="0.2">
      <c r="A65" s="45"/>
      <c r="B65" s="45"/>
      <c r="C65" s="31"/>
      <c r="D65" s="31"/>
    </row>
    <row r="66" spans="1:4" x14ac:dyDescent="0.2">
      <c r="A66" s="45"/>
      <c r="B66" s="45"/>
      <c r="C66" s="31"/>
      <c r="D66" s="31"/>
    </row>
    <row r="67" spans="1:4" x14ac:dyDescent="0.2">
      <c r="A67" s="45"/>
      <c r="B67" s="45"/>
      <c r="C67" s="31"/>
      <c r="D67" s="31"/>
    </row>
    <row r="68" spans="1:4" x14ac:dyDescent="0.2">
      <c r="A68" s="45"/>
      <c r="B68" s="45"/>
      <c r="C68" s="31"/>
      <c r="D68" s="31"/>
    </row>
    <row r="69" spans="1:4" x14ac:dyDescent="0.2">
      <c r="A69" s="45"/>
      <c r="B69" s="45"/>
      <c r="C69" s="31"/>
      <c r="D69" s="31"/>
    </row>
    <row r="70" spans="1:4" x14ac:dyDescent="0.2">
      <c r="A70" s="45"/>
      <c r="B70" s="45"/>
      <c r="C70" s="31"/>
      <c r="D70" s="31"/>
    </row>
    <row r="71" spans="1:4" x14ac:dyDescent="0.2">
      <c r="A71" s="45"/>
      <c r="B71" s="45"/>
      <c r="C71" s="31"/>
      <c r="D71" s="31"/>
    </row>
    <row r="72" spans="1:4" x14ac:dyDescent="0.2">
      <c r="A72" s="45"/>
      <c r="B72" s="45"/>
      <c r="C72" s="31"/>
      <c r="D72" s="31"/>
    </row>
    <row r="73" spans="1:4" x14ac:dyDescent="0.2">
      <c r="A73" s="45"/>
      <c r="B73" s="45"/>
      <c r="C73" s="31"/>
      <c r="D73" s="31"/>
    </row>
    <row r="74" spans="1:4" x14ac:dyDescent="0.2">
      <c r="A74" s="45"/>
      <c r="B74" s="45"/>
      <c r="C74" s="31"/>
      <c r="D74" s="31"/>
    </row>
    <row r="75" spans="1:4" x14ac:dyDescent="0.2">
      <c r="A75" s="45"/>
      <c r="B75" s="45"/>
      <c r="C75" s="31"/>
      <c r="D75" s="31"/>
    </row>
    <row r="76" spans="1:4" x14ac:dyDescent="0.2">
      <c r="A76" s="45"/>
      <c r="B76" s="45"/>
      <c r="C76" s="31"/>
      <c r="D76" s="31"/>
    </row>
    <row r="77" spans="1:4" x14ac:dyDescent="0.2">
      <c r="A77" s="45"/>
      <c r="B77" s="45"/>
      <c r="C77" s="31"/>
      <c r="D77" s="31"/>
    </row>
    <row r="78" spans="1:4" x14ac:dyDescent="0.2">
      <c r="A78" s="45"/>
      <c r="B78" s="45"/>
      <c r="C78" s="31"/>
      <c r="D78" s="31"/>
    </row>
    <row r="79" spans="1:4" x14ac:dyDescent="0.2">
      <c r="A79" s="45"/>
      <c r="B79" s="45"/>
      <c r="C79" s="31"/>
      <c r="D79" s="31"/>
    </row>
    <row r="80" spans="1:4" x14ac:dyDescent="0.2">
      <c r="A80" s="45"/>
      <c r="B80" s="45"/>
      <c r="C80" s="31"/>
      <c r="D80" s="31"/>
    </row>
  </sheetData>
  <dataValidations count="4">
    <dataValidation allowBlank="1" showInputMessage="1" showErrorMessage="1" prompt="Saldo final de la Información Financiera Trimestral que se presenta (trimestral: 1er, 2do, 3ro. o 4to.)." sqref="C7 C25"/>
    <dataValidation allowBlank="1" showInputMessage="1" showErrorMessage="1" prompt="Corresponde al número de la cuenta de acuerdo al Plan de Cuentas emitido por el CONAC (DOF 23/12/2015)." sqref="A7 A25"/>
    <dataValidation allowBlank="1" showInputMessage="1" showErrorMessage="1" prompt="Corresponde al nombre o descripción de la cuenta de acuerdo al Plan de Cuentas emitido por el CONAC." sqref="B7 B25"/>
    <dataValidation allowBlank="1" showInputMessage="1" showErrorMessage="1" prompt="Características cualitativas significativas que les impacten financieramente." sqref="D7 D25"/>
  </dataValidations>
  <pageMargins left="0.70866141732283472" right="0.70866141732283472" top="0.98425196850393704" bottom="0.98425196850393704" header="0.31496062992125984" footer="0.31496062992125984"/>
  <pageSetup scale="85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"/>
  <sheetViews>
    <sheetView zoomScaleNormal="100" zoomScaleSheetLayoutView="100" workbookViewId="0">
      <selection activeCell="B26" sqref="B26"/>
    </sheetView>
  </sheetViews>
  <sheetFormatPr baseColWidth="10" defaultRowHeight="11.25" x14ac:dyDescent="0.2"/>
  <cols>
    <col min="1" max="1" width="20.7109375" style="69" customWidth="1"/>
    <col min="2" max="2" width="50.7109375" style="69" customWidth="1"/>
    <col min="3" max="3" width="17.7109375" style="6" customWidth="1"/>
    <col min="4" max="5" width="17.7109375" style="69" customWidth="1"/>
    <col min="6" max="6" width="11.42578125" style="69" customWidth="1"/>
    <col min="7" max="16384" width="11.42578125" style="69"/>
  </cols>
  <sheetData>
    <row r="1" spans="1:5" x14ac:dyDescent="0.2">
      <c r="A1" s="17" t="s">
        <v>43</v>
      </c>
      <c r="B1" s="17"/>
      <c r="C1" s="4"/>
      <c r="E1" s="5"/>
    </row>
    <row r="2" spans="1:5" x14ac:dyDescent="0.2">
      <c r="A2" s="17" t="s">
        <v>0</v>
      </c>
      <c r="B2" s="17"/>
      <c r="C2" s="4"/>
    </row>
    <row r="3" spans="1:5" x14ac:dyDescent="0.2">
      <c r="A3" s="11"/>
      <c r="B3" s="11"/>
      <c r="C3" s="18"/>
      <c r="D3" s="11"/>
      <c r="E3" s="11"/>
    </row>
    <row r="4" spans="1:5" x14ac:dyDescent="0.2">
      <c r="A4" s="11"/>
      <c r="B4" s="11"/>
      <c r="C4" s="18"/>
      <c r="D4" s="11"/>
      <c r="E4" s="11"/>
    </row>
    <row r="5" spans="1:5" ht="11.25" customHeight="1" x14ac:dyDescent="0.2">
      <c r="A5" s="202" t="s">
        <v>228</v>
      </c>
      <c r="B5" s="202"/>
      <c r="C5" s="18"/>
      <c r="E5" s="81" t="s">
        <v>227</v>
      </c>
    </row>
    <row r="6" spans="1:5" x14ac:dyDescent="0.2">
      <c r="A6" s="208"/>
      <c r="B6" s="208"/>
      <c r="C6" s="209"/>
      <c r="D6" s="208"/>
      <c r="E6" s="229"/>
    </row>
    <row r="7" spans="1:5" ht="15" customHeight="1" x14ac:dyDescent="0.2">
      <c r="A7" s="119" t="s">
        <v>45</v>
      </c>
      <c r="B7" s="118" t="s">
        <v>46</v>
      </c>
      <c r="C7" s="116" t="s">
        <v>113</v>
      </c>
      <c r="D7" s="236" t="s">
        <v>207</v>
      </c>
      <c r="E7" s="116" t="s">
        <v>132</v>
      </c>
    </row>
    <row r="8" spans="1:5" x14ac:dyDescent="0.2">
      <c r="A8" s="235" t="s">
        <v>385</v>
      </c>
      <c r="B8" s="235" t="s">
        <v>385</v>
      </c>
      <c r="C8" s="234"/>
      <c r="D8" s="233"/>
      <c r="E8" s="233"/>
    </row>
    <row r="9" spans="1:5" x14ac:dyDescent="0.2">
      <c r="A9" s="235"/>
      <c r="B9" s="235"/>
      <c r="C9" s="234"/>
      <c r="D9" s="233"/>
      <c r="E9" s="233"/>
    </row>
    <row r="10" spans="1:5" x14ac:dyDescent="0.2">
      <c r="A10" s="235"/>
      <c r="B10" s="235"/>
      <c r="C10" s="234"/>
      <c r="D10" s="233"/>
      <c r="E10" s="233"/>
    </row>
    <row r="11" spans="1:5" x14ac:dyDescent="0.2">
      <c r="A11" s="235"/>
      <c r="B11" s="235"/>
      <c r="C11" s="234"/>
      <c r="D11" s="233"/>
      <c r="E11" s="233"/>
    </row>
    <row r="12" spans="1:5" x14ac:dyDescent="0.2">
      <c r="A12" s="235"/>
      <c r="B12" s="235"/>
      <c r="C12" s="234"/>
      <c r="D12" s="233"/>
      <c r="E12" s="233"/>
    </row>
    <row r="13" spans="1:5" x14ac:dyDescent="0.2">
      <c r="A13" s="235"/>
      <c r="B13" s="235"/>
      <c r="C13" s="234"/>
      <c r="D13" s="233"/>
      <c r="E13" s="233"/>
    </row>
    <row r="14" spans="1:5" x14ac:dyDescent="0.2">
      <c r="A14" s="232"/>
      <c r="B14" s="144" t="s">
        <v>226</v>
      </c>
      <c r="C14" s="111">
        <f>SUM(C8:C13)</f>
        <v>0</v>
      </c>
      <c r="D14" s="231"/>
      <c r="E14" s="231"/>
    </row>
  </sheetData>
  <dataValidations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Procedencia de los otros ingresos: Productos financieros, bonificaciones y descuentos obtenidas, diferencias por tipo de cambio a favor, utilidades por participacion patrimonial, etc." sqref="D7"/>
    <dataValidation allowBlank="1" showInputMessage="1" showErrorMessage="1" prompt="Características cualitativas significativas que les impacten financieramente." sqref="E7"/>
  </dataValidations>
  <pageMargins left="0.70866141732283472" right="0.70866141732283472" top="0.74803149606299213" bottom="0.74803149606299213" header="0.31496062992125984" footer="0.31496062992125984"/>
  <pageSetup scale="72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7"/>
  <sheetViews>
    <sheetView topLeftCell="A37" zoomScaleNormal="100" zoomScaleSheetLayoutView="100" workbookViewId="0">
      <selection activeCell="B51" sqref="B51:B55"/>
    </sheetView>
  </sheetViews>
  <sheetFormatPr baseColWidth="10" defaultRowHeight="11.25" x14ac:dyDescent="0.2"/>
  <cols>
    <col min="1" max="1" width="20.7109375" style="45" customWidth="1"/>
    <col min="2" max="2" width="50.7109375" style="45" customWidth="1"/>
    <col min="3" max="3" width="17.7109375" style="31" customWidth="1"/>
    <col min="4" max="4" width="17.7109375" style="48" customWidth="1"/>
    <col min="5" max="5" width="17.7109375" style="49" customWidth="1"/>
    <col min="6" max="8" width="11.42578125" style="45"/>
    <col min="9" max="16384" width="11.42578125" style="69"/>
  </cols>
  <sheetData>
    <row r="1" spans="1:8" s="11" customFormat="1" ht="11.25" customHeight="1" x14ac:dyDescent="0.2">
      <c r="A1" s="17" t="s">
        <v>43</v>
      </c>
      <c r="B1" s="17"/>
      <c r="C1" s="18"/>
      <c r="D1" s="249"/>
      <c r="E1" s="5"/>
    </row>
    <row r="2" spans="1:8" s="11" customFormat="1" ht="11.25" customHeight="1" x14ac:dyDescent="0.2">
      <c r="A2" s="17" t="s">
        <v>0</v>
      </c>
      <c r="B2" s="17"/>
      <c r="C2" s="18"/>
      <c r="D2" s="249"/>
      <c r="E2" s="30"/>
    </row>
    <row r="3" spans="1:8" s="11" customFormat="1" ht="10.5" customHeight="1" x14ac:dyDescent="0.2">
      <c r="C3" s="18"/>
      <c r="D3" s="249"/>
      <c r="E3" s="30"/>
    </row>
    <row r="4" spans="1:8" s="11" customFormat="1" ht="10.5" customHeight="1" x14ac:dyDescent="0.2">
      <c r="C4" s="18"/>
      <c r="D4" s="249"/>
      <c r="E4" s="30"/>
    </row>
    <row r="5" spans="1:8" s="11" customFormat="1" ht="11.25" customHeight="1" x14ac:dyDescent="0.2">
      <c r="A5" s="108" t="s">
        <v>233</v>
      </c>
      <c r="B5" s="108"/>
      <c r="C5" s="18"/>
      <c r="D5" s="248"/>
      <c r="E5" s="247" t="s">
        <v>232</v>
      </c>
    </row>
    <row r="6" spans="1:8" ht="11.25" customHeight="1" x14ac:dyDescent="0.2">
      <c r="A6" s="142"/>
      <c r="B6" s="142"/>
      <c r="C6" s="140"/>
      <c r="D6" s="246"/>
      <c r="E6" s="3"/>
      <c r="F6" s="69"/>
      <c r="G6" s="69"/>
      <c r="H6" s="69"/>
    </row>
    <row r="7" spans="1:8" ht="15" customHeight="1" x14ac:dyDescent="0.2">
      <c r="A7" s="119" t="s">
        <v>45</v>
      </c>
      <c r="B7" s="118" t="s">
        <v>46</v>
      </c>
      <c r="C7" s="116" t="s">
        <v>113</v>
      </c>
      <c r="D7" s="245" t="s">
        <v>231</v>
      </c>
      <c r="E7" s="244" t="s">
        <v>230</v>
      </c>
      <c r="F7" s="69"/>
      <c r="G7" s="69"/>
      <c r="H7" s="69"/>
    </row>
    <row r="8" spans="1:8" x14ac:dyDescent="0.2">
      <c r="A8" s="129" t="s">
        <v>458</v>
      </c>
      <c r="B8" s="129" t="s">
        <v>459</v>
      </c>
      <c r="C8" s="145">
        <v>966841.22</v>
      </c>
      <c r="D8" s="243">
        <f>C8/C56</f>
        <v>0.19816713504202327</v>
      </c>
      <c r="E8" s="242"/>
    </row>
    <row r="9" spans="1:8" x14ac:dyDescent="0.2">
      <c r="A9" s="129" t="s">
        <v>460</v>
      </c>
      <c r="B9" s="129" t="s">
        <v>461</v>
      </c>
      <c r="C9" s="145">
        <v>88282.3</v>
      </c>
      <c r="D9" s="243">
        <f>C9/C56</f>
        <v>1.8094646881026039E-2</v>
      </c>
      <c r="E9" s="242"/>
    </row>
    <row r="10" spans="1:8" x14ac:dyDescent="0.2">
      <c r="A10" s="129" t="s">
        <v>462</v>
      </c>
      <c r="B10" s="129" t="s">
        <v>463</v>
      </c>
      <c r="C10" s="145">
        <v>357403.8</v>
      </c>
      <c r="D10" s="243">
        <f>C10/C56</f>
        <v>7.3254724389111459E-2</v>
      </c>
      <c r="E10" s="242"/>
    </row>
    <row r="11" spans="1:8" x14ac:dyDescent="0.2">
      <c r="A11" s="129" t="s">
        <v>464</v>
      </c>
      <c r="B11" s="129" t="s">
        <v>465</v>
      </c>
      <c r="C11" s="145">
        <v>8243.67</v>
      </c>
      <c r="D11" s="243">
        <f>C11/C56</f>
        <v>1.6896512398715023E-3</v>
      </c>
      <c r="E11" s="242"/>
    </row>
    <row r="12" spans="1:8" x14ac:dyDescent="0.2">
      <c r="A12" s="129" t="s">
        <v>466</v>
      </c>
      <c r="B12" s="129" t="s">
        <v>467</v>
      </c>
      <c r="C12" s="145">
        <v>114751.35</v>
      </c>
      <c r="D12" s="243">
        <f>C12/C56</f>
        <v>2.3519835316603978E-2</v>
      </c>
      <c r="E12" s="242"/>
    </row>
    <row r="13" spans="1:8" x14ac:dyDescent="0.2">
      <c r="A13" s="129" t="s">
        <v>468</v>
      </c>
      <c r="B13" s="129" t="s">
        <v>469</v>
      </c>
      <c r="C13" s="145">
        <v>11137.78</v>
      </c>
      <c r="D13" s="243">
        <f>C13/C56</f>
        <v>2.2828380789643474E-3</v>
      </c>
      <c r="E13" s="242"/>
    </row>
    <row r="14" spans="1:8" x14ac:dyDescent="0.2">
      <c r="A14" s="129" t="s">
        <v>470</v>
      </c>
      <c r="B14" s="129" t="s">
        <v>471</v>
      </c>
      <c r="C14" s="145">
        <v>26010</v>
      </c>
      <c r="D14" s="243">
        <f>C14/C56</f>
        <v>5.3310999529405925E-3</v>
      </c>
      <c r="E14" s="242"/>
    </row>
    <row r="15" spans="1:8" x14ac:dyDescent="0.2">
      <c r="A15" s="129" t="s">
        <v>472</v>
      </c>
      <c r="B15" s="129" t="s">
        <v>473</v>
      </c>
      <c r="C15" s="145">
        <v>8400</v>
      </c>
      <c r="D15" s="243">
        <f>C15/C56</f>
        <v>1.7216931797270657E-3</v>
      </c>
      <c r="E15" s="242"/>
    </row>
    <row r="16" spans="1:8" x14ac:dyDescent="0.2">
      <c r="A16" s="129" t="s">
        <v>474</v>
      </c>
      <c r="B16" s="129" t="s">
        <v>475</v>
      </c>
      <c r="C16" s="145">
        <v>23350.77</v>
      </c>
      <c r="D16" s="243">
        <f>C16/C56</f>
        <v>4.7860549345684969E-3</v>
      </c>
      <c r="E16" s="242"/>
    </row>
    <row r="17" spans="1:5" x14ac:dyDescent="0.2">
      <c r="A17" s="129" t="s">
        <v>476</v>
      </c>
      <c r="B17" s="129" t="s">
        <v>477</v>
      </c>
      <c r="C17" s="145">
        <v>24080.15</v>
      </c>
      <c r="D17" s="243">
        <f>C17/C56</f>
        <v>4.9355511930719888E-3</v>
      </c>
      <c r="E17" s="242"/>
    </row>
    <row r="18" spans="1:5" x14ac:dyDescent="0.2">
      <c r="A18" s="129" t="s">
        <v>478</v>
      </c>
      <c r="B18" s="129" t="s">
        <v>479</v>
      </c>
      <c r="C18" s="145">
        <v>18927.97</v>
      </c>
      <c r="D18" s="243">
        <f>C18/C56</f>
        <v>3.8795424827474416E-3</v>
      </c>
      <c r="E18" s="242"/>
    </row>
    <row r="19" spans="1:5" x14ac:dyDescent="0.2">
      <c r="A19" s="129" t="s">
        <v>480</v>
      </c>
      <c r="B19" s="129" t="s">
        <v>481</v>
      </c>
      <c r="C19" s="145">
        <v>7086.38</v>
      </c>
      <c r="D19" s="243">
        <f>C19/C56</f>
        <v>1.4524490613040814E-3</v>
      </c>
      <c r="E19" s="242"/>
    </row>
    <row r="20" spans="1:5" x14ac:dyDescent="0.2">
      <c r="A20" s="129" t="s">
        <v>482</v>
      </c>
      <c r="B20" s="129" t="s">
        <v>483</v>
      </c>
      <c r="C20" s="145">
        <v>3952.97</v>
      </c>
      <c r="D20" s="243">
        <f>C20/C56</f>
        <v>8.1021446293639264E-4</v>
      </c>
      <c r="E20" s="242"/>
    </row>
    <row r="21" spans="1:5" x14ac:dyDescent="0.2">
      <c r="A21" s="129" t="s">
        <v>484</v>
      </c>
      <c r="B21" s="129" t="s">
        <v>485</v>
      </c>
      <c r="C21" s="145">
        <v>104398.26</v>
      </c>
      <c r="D21" s="243">
        <f>C21/C56</f>
        <v>2.139783002587773E-2</v>
      </c>
      <c r="E21" s="242"/>
    </row>
    <row r="22" spans="1:5" x14ac:dyDescent="0.2">
      <c r="A22" s="129" t="s">
        <v>486</v>
      </c>
      <c r="B22" s="129" t="s">
        <v>487</v>
      </c>
      <c r="C22" s="145">
        <v>40836.6</v>
      </c>
      <c r="D22" s="243">
        <f>C22/C56</f>
        <v>8.3700113932431291E-3</v>
      </c>
      <c r="E22" s="242"/>
    </row>
    <row r="23" spans="1:5" x14ac:dyDescent="0.2">
      <c r="A23" s="129" t="s">
        <v>488</v>
      </c>
      <c r="B23" s="129" t="s">
        <v>489</v>
      </c>
      <c r="C23" s="145">
        <v>34469.699999999997</v>
      </c>
      <c r="D23" s="243">
        <f>C23/C56</f>
        <v>7.0650294520521462E-3</v>
      </c>
      <c r="E23" s="242"/>
    </row>
    <row r="24" spans="1:5" x14ac:dyDescent="0.2">
      <c r="A24" s="129" t="s">
        <v>490</v>
      </c>
      <c r="B24" s="129" t="s">
        <v>491</v>
      </c>
      <c r="C24" s="145">
        <v>13920</v>
      </c>
      <c r="D24" s="243">
        <f>C24/C56</f>
        <v>2.8530915549762801E-3</v>
      </c>
      <c r="E24" s="242"/>
    </row>
    <row r="25" spans="1:5" x14ac:dyDescent="0.2">
      <c r="A25" s="129" t="s">
        <v>492</v>
      </c>
      <c r="B25" s="129" t="s">
        <v>493</v>
      </c>
      <c r="C25" s="145">
        <v>37323.68</v>
      </c>
      <c r="D25" s="243">
        <f>C25/C56</f>
        <v>7.6499911069423197E-3</v>
      </c>
      <c r="E25" s="242"/>
    </row>
    <row r="26" spans="1:5" x14ac:dyDescent="0.2">
      <c r="A26" s="129" t="s">
        <v>494</v>
      </c>
      <c r="B26" s="129" t="s">
        <v>495</v>
      </c>
      <c r="C26" s="145">
        <v>220400</v>
      </c>
      <c r="D26" s="243">
        <f>C26/C56</f>
        <v>4.5173949620457773E-2</v>
      </c>
      <c r="E26" s="242"/>
    </row>
    <row r="27" spans="1:5" x14ac:dyDescent="0.2">
      <c r="A27" s="129" t="s">
        <v>496</v>
      </c>
      <c r="B27" s="129" t="s">
        <v>497</v>
      </c>
      <c r="C27" s="145">
        <v>8711.59</v>
      </c>
      <c r="D27" s="243">
        <f>C27/C56</f>
        <v>1.785557748521251E-3</v>
      </c>
      <c r="E27" s="242"/>
    </row>
    <row r="28" spans="1:5" x14ac:dyDescent="0.2">
      <c r="A28" s="129" t="s">
        <v>498</v>
      </c>
      <c r="B28" s="129" t="s">
        <v>499</v>
      </c>
      <c r="C28" s="145">
        <v>24211.759999999998</v>
      </c>
      <c r="D28" s="243">
        <f>C28/C56</f>
        <v>4.962526435855783E-3</v>
      </c>
      <c r="E28" s="242"/>
    </row>
    <row r="29" spans="1:5" x14ac:dyDescent="0.2">
      <c r="A29" s="129" t="s">
        <v>500</v>
      </c>
      <c r="B29" s="129" t="s">
        <v>501</v>
      </c>
      <c r="C29" s="145">
        <v>1711.87</v>
      </c>
      <c r="D29" s="243">
        <f>C29/C56</f>
        <v>3.508708218546871E-4</v>
      </c>
      <c r="E29" s="242"/>
    </row>
    <row r="30" spans="1:5" x14ac:dyDescent="0.2">
      <c r="A30" s="129" t="s">
        <v>502</v>
      </c>
      <c r="B30" s="129" t="s">
        <v>503</v>
      </c>
      <c r="C30" s="145">
        <v>1635.6</v>
      </c>
      <c r="D30" s="243">
        <f>C30/C56</f>
        <v>3.3523825770971291E-4</v>
      </c>
      <c r="E30" s="242"/>
    </row>
    <row r="31" spans="1:5" x14ac:dyDescent="0.2">
      <c r="A31" s="129" t="s">
        <v>504</v>
      </c>
      <c r="B31" s="129" t="s">
        <v>505</v>
      </c>
      <c r="C31" s="145">
        <v>59242.55</v>
      </c>
      <c r="D31" s="243">
        <f>C31/C56</f>
        <v>1.2142558843409486E-2</v>
      </c>
      <c r="E31" s="242"/>
    </row>
    <row r="32" spans="1:5" x14ac:dyDescent="0.2">
      <c r="A32" s="129" t="s">
        <v>506</v>
      </c>
      <c r="B32" s="129" t="s">
        <v>507</v>
      </c>
      <c r="C32" s="145">
        <v>221300.41</v>
      </c>
      <c r="D32" s="243">
        <f>C32/C56</f>
        <v>4.5358500781881347E-2</v>
      </c>
      <c r="E32" s="242"/>
    </row>
    <row r="33" spans="1:5" x14ac:dyDescent="0.2">
      <c r="A33" s="129" t="s">
        <v>508</v>
      </c>
      <c r="B33" s="129" t="s">
        <v>509</v>
      </c>
      <c r="C33" s="145">
        <v>25746.41</v>
      </c>
      <c r="D33" s="243">
        <f>C33/C56</f>
        <v>5.2770736308877051E-3</v>
      </c>
      <c r="E33" s="242"/>
    </row>
    <row r="34" spans="1:5" x14ac:dyDescent="0.2">
      <c r="A34" s="129" t="s">
        <v>510</v>
      </c>
      <c r="B34" s="129" t="s">
        <v>511</v>
      </c>
      <c r="C34" s="145">
        <v>92800</v>
      </c>
      <c r="D34" s="243">
        <f>C34/C56</f>
        <v>1.9020610366508536E-2</v>
      </c>
      <c r="E34" s="242"/>
    </row>
    <row r="35" spans="1:5" x14ac:dyDescent="0.2">
      <c r="A35" s="129" t="s">
        <v>512</v>
      </c>
      <c r="B35" s="129" t="s">
        <v>513</v>
      </c>
      <c r="C35" s="145">
        <v>17000</v>
      </c>
      <c r="D35" s="243">
        <f>C35/C56</f>
        <v>3.4843790542095376E-3</v>
      </c>
      <c r="E35" s="242"/>
    </row>
    <row r="36" spans="1:5" x14ac:dyDescent="0.2">
      <c r="A36" s="129" t="s">
        <v>514</v>
      </c>
      <c r="B36" s="129" t="s">
        <v>515</v>
      </c>
      <c r="C36" s="145">
        <v>142216.95999999999</v>
      </c>
      <c r="D36" s="243">
        <f>C36/C56</f>
        <v>2.9149282151609154E-2</v>
      </c>
      <c r="E36" s="242"/>
    </row>
    <row r="37" spans="1:5" x14ac:dyDescent="0.2">
      <c r="A37" s="129" t="s">
        <v>516</v>
      </c>
      <c r="B37" s="129" t="s">
        <v>517</v>
      </c>
      <c r="C37" s="145">
        <v>10266</v>
      </c>
      <c r="D37" s="243">
        <f>C37/C56</f>
        <v>2.1041550217950067E-3</v>
      </c>
      <c r="E37" s="242"/>
    </row>
    <row r="38" spans="1:5" x14ac:dyDescent="0.2">
      <c r="A38" s="129" t="s">
        <v>518</v>
      </c>
      <c r="B38" s="129" t="s">
        <v>519</v>
      </c>
      <c r="C38" s="145">
        <v>32650.5</v>
      </c>
      <c r="D38" s="243">
        <f>C38/C56</f>
        <v>6.6921599005569715E-3</v>
      </c>
      <c r="E38" s="242"/>
    </row>
    <row r="39" spans="1:5" x14ac:dyDescent="0.2">
      <c r="A39" s="129" t="s">
        <v>520</v>
      </c>
      <c r="B39" s="129" t="s">
        <v>521</v>
      </c>
      <c r="C39" s="145">
        <v>28989</v>
      </c>
      <c r="D39" s="243">
        <f>C39/C56</f>
        <v>5.9416861413223694E-3</v>
      </c>
      <c r="E39" s="242"/>
    </row>
    <row r="40" spans="1:5" x14ac:dyDescent="0.2">
      <c r="A40" s="129" t="s">
        <v>522</v>
      </c>
      <c r="B40" s="129" t="s">
        <v>523</v>
      </c>
      <c r="C40" s="145">
        <v>1748106.16</v>
      </c>
      <c r="D40" s="243">
        <f>C40/C56</f>
        <v>0.35829791108462744</v>
      </c>
      <c r="E40" s="242"/>
    </row>
    <row r="41" spans="1:5" x14ac:dyDescent="0.2">
      <c r="A41" s="129" t="s">
        <v>524</v>
      </c>
      <c r="B41" s="129" t="s">
        <v>525</v>
      </c>
      <c r="C41" s="145">
        <v>270000</v>
      </c>
      <c r="D41" s="243">
        <f>C41/C56</f>
        <v>5.534013791979854E-2</v>
      </c>
      <c r="E41" s="242"/>
    </row>
    <row r="42" spans="1:5" x14ac:dyDescent="0.2">
      <c r="A42" s="129" t="s">
        <v>526</v>
      </c>
      <c r="B42" s="129" t="s">
        <v>402</v>
      </c>
      <c r="C42" s="145">
        <v>398.99</v>
      </c>
      <c r="D42" s="243">
        <f>C42/C56</f>
        <v>8.1778376402297855E-5</v>
      </c>
      <c r="E42" s="242"/>
    </row>
    <row r="43" spans="1:5" x14ac:dyDescent="0.2">
      <c r="A43" s="129" t="s">
        <v>527</v>
      </c>
      <c r="B43" s="129" t="s">
        <v>404</v>
      </c>
      <c r="C43" s="145">
        <v>15186.62</v>
      </c>
      <c r="D43" s="243">
        <f>C43/C56</f>
        <v>3.1127023901317444E-3</v>
      </c>
      <c r="E43" s="242"/>
    </row>
    <row r="44" spans="1:5" x14ac:dyDescent="0.2">
      <c r="A44" s="129" t="s">
        <v>528</v>
      </c>
      <c r="B44" s="129" t="s">
        <v>406</v>
      </c>
      <c r="C44" s="145">
        <v>584.52</v>
      </c>
      <c r="D44" s="243">
        <f>C44/C56</f>
        <v>1.1980524969215052E-4</v>
      </c>
      <c r="E44" s="242"/>
    </row>
    <row r="45" spans="1:5" x14ac:dyDescent="0.2">
      <c r="A45" s="129" t="s">
        <v>529</v>
      </c>
      <c r="B45" s="129" t="s">
        <v>408</v>
      </c>
      <c r="C45" s="145">
        <v>255.85</v>
      </c>
      <c r="D45" s="243">
        <f>C45/C56</f>
        <v>5.2439904765853537E-5</v>
      </c>
      <c r="E45" s="242"/>
    </row>
    <row r="46" spans="1:5" x14ac:dyDescent="0.2">
      <c r="A46" s="129" t="s">
        <v>530</v>
      </c>
      <c r="B46" s="129" t="s">
        <v>412</v>
      </c>
      <c r="C46" s="145">
        <v>63612.5</v>
      </c>
      <c r="D46" s="243">
        <f>C46/C56</f>
        <v>1.3038238975641424E-2</v>
      </c>
      <c r="E46" s="242"/>
    </row>
    <row r="47" spans="1:5" x14ac:dyDescent="0.2">
      <c r="A47" s="129" t="s">
        <v>531</v>
      </c>
      <c r="B47" s="129" t="s">
        <v>416</v>
      </c>
      <c r="C47" s="145">
        <v>855</v>
      </c>
      <c r="D47" s="243">
        <f>C47/C56</f>
        <v>1.7524377007936204E-4</v>
      </c>
      <c r="E47" s="242"/>
    </row>
    <row r="48" spans="1:5" x14ac:dyDescent="0.2">
      <c r="A48" s="129" t="s">
        <v>532</v>
      </c>
      <c r="B48" s="129" t="s">
        <v>533</v>
      </c>
      <c r="C48" s="145">
        <v>3619.2</v>
      </c>
      <c r="D48" s="243">
        <f>C48/C56</f>
        <v>7.4180380429383279E-4</v>
      </c>
      <c r="E48" s="242"/>
    </row>
    <row r="49" spans="1:5" x14ac:dyDescent="0.2">
      <c r="A49" s="129"/>
      <c r="B49" s="129"/>
      <c r="C49" s="145"/>
      <c r="D49" s="243">
        <f>C49/C56</f>
        <v>0</v>
      </c>
      <c r="E49" s="242"/>
    </row>
    <row r="50" spans="1:5" x14ac:dyDescent="0.2">
      <c r="A50" s="129"/>
      <c r="B50" s="129"/>
      <c r="C50" s="145"/>
      <c r="D50" s="243">
        <f>C50/C56</f>
        <v>0</v>
      </c>
      <c r="E50" s="242"/>
    </row>
    <row r="51" spans="1:5" x14ac:dyDescent="0.2">
      <c r="A51" s="129"/>
      <c r="B51" s="129"/>
      <c r="C51" s="145"/>
      <c r="D51" s="243">
        <f>C51/C56</f>
        <v>0</v>
      </c>
      <c r="E51" s="242"/>
    </row>
    <row r="52" spans="1:5" x14ac:dyDescent="0.2">
      <c r="A52" s="129"/>
      <c r="B52" s="129"/>
      <c r="C52" s="145"/>
      <c r="D52" s="243">
        <f>C52/C56</f>
        <v>0</v>
      </c>
      <c r="E52" s="242"/>
    </row>
    <row r="53" spans="1:5" x14ac:dyDescent="0.2">
      <c r="A53" s="129"/>
      <c r="B53" s="129"/>
      <c r="C53" s="145"/>
      <c r="D53" s="243">
        <f>C53/C56</f>
        <v>0</v>
      </c>
      <c r="E53" s="242"/>
    </row>
    <row r="54" spans="1:5" x14ac:dyDescent="0.2">
      <c r="A54" s="129"/>
      <c r="B54" s="129"/>
      <c r="C54" s="145"/>
      <c r="D54" s="243">
        <f>C54/C56</f>
        <v>0</v>
      </c>
      <c r="E54" s="242"/>
    </row>
    <row r="55" spans="1:5" x14ac:dyDescent="0.2">
      <c r="A55" s="129"/>
      <c r="B55" s="129"/>
      <c r="C55" s="145"/>
      <c r="D55" s="243">
        <f>C55/C56</f>
        <v>0</v>
      </c>
      <c r="E55" s="242"/>
    </row>
    <row r="56" spans="1:5" x14ac:dyDescent="0.2">
      <c r="A56" s="144"/>
      <c r="B56" s="144" t="s">
        <v>229</v>
      </c>
      <c r="C56" s="143">
        <f>SUM(C8:C55)</f>
        <v>4878918.0899999989</v>
      </c>
      <c r="D56" s="241">
        <f>SUM(D8:D55)</f>
        <v>1</v>
      </c>
      <c r="E56" s="203"/>
    </row>
    <row r="57" spans="1:5" x14ac:dyDescent="0.2">
      <c r="A57" s="240"/>
      <c r="B57" s="240"/>
      <c r="C57" s="239"/>
      <c r="D57" s="238"/>
      <c r="E57" s="237"/>
    </row>
  </sheetData>
  <dataValidations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Justificar aquellas cuentas de gastos que en lo individual representen el 10% o más del total de los gastos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Porcentaje que representa el gasto con respecto del total ejercido." sqref="D7"/>
  </dataValidations>
  <pageMargins left="0.70866141732283472" right="0.70866141732283472" top="0.74803149606299213" bottom="0.74803149606299213" header="0.31496062992125984" footer="0.31496062992125984"/>
  <pageSetup scale="72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69" customWidth="1"/>
    <col min="2" max="2" width="50.7109375" style="69" customWidth="1"/>
    <col min="3" max="5" width="17.7109375" style="6" customWidth="1"/>
    <col min="6" max="7" width="17.7109375" style="69" customWidth="1"/>
    <col min="8" max="16384" width="11.42578125" style="69"/>
  </cols>
  <sheetData>
    <row r="1" spans="1:7" s="11" customFormat="1" ht="11.25" customHeight="1" x14ac:dyDescent="0.2">
      <c r="A1" s="17" t="s">
        <v>43</v>
      </c>
      <c r="B1" s="17"/>
      <c r="C1" s="12"/>
      <c r="D1" s="12"/>
      <c r="E1" s="12"/>
      <c r="F1" s="252"/>
      <c r="G1" s="5"/>
    </row>
    <row r="2" spans="1:7" s="11" customFormat="1" ht="11.25" customHeight="1" x14ac:dyDescent="0.2">
      <c r="A2" s="17" t="s">
        <v>0</v>
      </c>
      <c r="B2" s="17"/>
      <c r="C2" s="12"/>
      <c r="D2" s="12"/>
      <c r="E2" s="12"/>
    </row>
    <row r="3" spans="1:7" s="11" customFormat="1" x14ac:dyDescent="0.2">
      <c r="C3" s="12"/>
      <c r="D3" s="12"/>
      <c r="E3" s="12"/>
    </row>
    <row r="4" spans="1:7" s="11" customFormat="1" x14ac:dyDescent="0.2">
      <c r="C4" s="12"/>
      <c r="D4" s="12"/>
      <c r="E4" s="12"/>
    </row>
    <row r="5" spans="1:7" s="11" customFormat="1" ht="11.25" customHeight="1" x14ac:dyDescent="0.2">
      <c r="A5" s="108" t="s">
        <v>237</v>
      </c>
      <c r="B5" s="108"/>
      <c r="C5" s="12"/>
      <c r="D5" s="12"/>
      <c r="E5" s="12"/>
      <c r="G5" s="81" t="s">
        <v>236</v>
      </c>
    </row>
    <row r="6" spans="1:7" s="20" customFormat="1" x14ac:dyDescent="0.2">
      <c r="A6" s="172"/>
      <c r="B6" s="172"/>
      <c r="C6" s="19"/>
      <c r="D6" s="228"/>
      <c r="E6" s="228"/>
    </row>
    <row r="7" spans="1:7" ht="15" customHeight="1" x14ac:dyDescent="0.2">
      <c r="A7" s="119" t="s">
        <v>45</v>
      </c>
      <c r="B7" s="118" t="s">
        <v>46</v>
      </c>
      <c r="C7" s="184" t="s">
        <v>47</v>
      </c>
      <c r="D7" s="184" t="s">
        <v>48</v>
      </c>
      <c r="E7" s="251" t="s">
        <v>235</v>
      </c>
      <c r="F7" s="207" t="s">
        <v>112</v>
      </c>
      <c r="G7" s="207" t="s">
        <v>207</v>
      </c>
    </row>
    <row r="8" spans="1:7" x14ac:dyDescent="0.2">
      <c r="A8" s="129" t="s">
        <v>534</v>
      </c>
      <c r="B8" s="129" t="s">
        <v>535</v>
      </c>
      <c r="C8" s="145">
        <v>-61437.21</v>
      </c>
      <c r="D8" s="145">
        <v>-61437.21</v>
      </c>
      <c r="E8" s="145">
        <v>0</v>
      </c>
      <c r="F8" s="206"/>
      <c r="G8" s="178"/>
    </row>
    <row r="9" spans="1:7" x14ac:dyDescent="0.2">
      <c r="A9" s="129"/>
      <c r="B9" s="129"/>
      <c r="C9" s="145"/>
      <c r="D9" s="145"/>
      <c r="E9" s="145"/>
      <c r="F9" s="145"/>
      <c r="G9" s="178"/>
    </row>
    <row r="10" spans="1:7" x14ac:dyDescent="0.2">
      <c r="A10" s="129"/>
      <c r="B10" s="129"/>
      <c r="C10" s="145"/>
      <c r="D10" s="145"/>
      <c r="E10" s="145"/>
      <c r="F10" s="178"/>
      <c r="G10" s="178"/>
    </row>
    <row r="11" spans="1:7" x14ac:dyDescent="0.2">
      <c r="A11" s="129"/>
      <c r="B11" s="129"/>
      <c r="C11" s="145"/>
      <c r="D11" s="145"/>
      <c r="E11" s="145"/>
      <c r="F11" s="178"/>
      <c r="G11" s="178"/>
    </row>
    <row r="12" spans="1:7" x14ac:dyDescent="0.2">
      <c r="A12" s="129"/>
      <c r="B12" s="129"/>
      <c r="C12" s="145"/>
      <c r="D12" s="145"/>
      <c r="E12" s="145"/>
      <c r="F12" s="178"/>
      <c r="G12" s="178"/>
    </row>
    <row r="13" spans="1:7" x14ac:dyDescent="0.2">
      <c r="A13" s="129"/>
      <c r="B13" s="129"/>
      <c r="C13" s="145"/>
      <c r="D13" s="145"/>
      <c r="E13" s="145"/>
      <c r="F13" s="178"/>
      <c r="G13" s="178"/>
    </row>
    <row r="14" spans="1:7" x14ac:dyDescent="0.2">
      <c r="A14" s="175"/>
      <c r="B14" s="144" t="s">
        <v>234</v>
      </c>
      <c r="C14" s="130">
        <f>SUM(C8:C13)</f>
        <v>-61437.21</v>
      </c>
      <c r="D14" s="130">
        <f>SUM(D8:D13)</f>
        <v>-61437.21</v>
      </c>
      <c r="E14" s="110">
        <f>SUM(E8:E13)</f>
        <v>0</v>
      </c>
      <c r="F14" s="250"/>
      <c r="G14" s="250"/>
    </row>
  </sheetData>
  <dataValidations count="7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Variación (aumento o disminución) del patrimonio en el periodo, (diferencia entre saldo final y el saldo inicial)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Tipo de patrimonio clasificado de acuerdo al Plan de Cuentas emitido por el CONAC: Aportaciones, Donaciones de Capital y/o Actualización de la Hacienda Pública/Patrimonio." sqref="F7"/>
    <dataValidation allowBlank="1" showInputMessage="1" showErrorMessage="1" prompt="Procedencia de los recursos: Estatal o Municipal." sqref="G7"/>
  </dataValidations>
  <pageMargins left="0.70866141732283472" right="0.70866141732283472" top="0.74803149606299213" bottom="0.74803149606299213" header="0.31496062992125984" footer="0.31496062992125984"/>
  <pageSetup scale="76" fitToHeight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zoomScaleNormal="100" zoomScaleSheetLayoutView="100" workbookViewId="0">
      <selection activeCell="C9" sqref="C9"/>
    </sheetView>
  </sheetViews>
  <sheetFormatPr baseColWidth="10" defaultRowHeight="11.25" x14ac:dyDescent="0.2"/>
  <cols>
    <col min="1" max="1" width="20.7109375" style="69" customWidth="1"/>
    <col min="2" max="2" width="50.7109375" style="69" customWidth="1"/>
    <col min="3" max="5" width="17.7109375" style="6" customWidth="1"/>
    <col min="6" max="6" width="17.7109375" style="69" customWidth="1"/>
    <col min="7" max="16384" width="11.42578125" style="69"/>
  </cols>
  <sheetData>
    <row r="1" spans="1:6" s="11" customFormat="1" x14ac:dyDescent="0.2">
      <c r="A1" s="17" t="s">
        <v>43</v>
      </c>
      <c r="B1" s="17"/>
      <c r="C1" s="12"/>
      <c r="D1" s="12"/>
      <c r="E1" s="12"/>
      <c r="F1" s="5"/>
    </row>
    <row r="2" spans="1:6" s="11" customFormat="1" x14ac:dyDescent="0.2">
      <c r="A2" s="17" t="s">
        <v>0</v>
      </c>
      <c r="B2" s="17"/>
      <c r="C2" s="12"/>
      <c r="D2" s="12"/>
      <c r="E2" s="12"/>
    </row>
    <row r="3" spans="1:6" s="11" customFormat="1" x14ac:dyDescent="0.2">
      <c r="C3" s="12"/>
      <c r="D3" s="12"/>
      <c r="E3" s="12"/>
    </row>
    <row r="4" spans="1:6" s="11" customFormat="1" x14ac:dyDescent="0.2">
      <c r="C4" s="12"/>
      <c r="D4" s="12"/>
      <c r="E4" s="12"/>
    </row>
    <row r="5" spans="1:6" s="11" customFormat="1" ht="11.25" customHeight="1" x14ac:dyDescent="0.2">
      <c r="A5" s="108" t="s">
        <v>240</v>
      </c>
      <c r="B5" s="108"/>
      <c r="C5" s="12"/>
      <c r="D5" s="12"/>
      <c r="E5" s="12"/>
      <c r="F5" s="81" t="s">
        <v>239</v>
      </c>
    </row>
    <row r="6" spans="1:6" s="20" customFormat="1" x14ac:dyDescent="0.2">
      <c r="A6" s="172"/>
      <c r="B6" s="172"/>
      <c r="C6" s="19"/>
      <c r="D6" s="228"/>
      <c r="E6" s="228"/>
    </row>
    <row r="7" spans="1:6" ht="15" customHeight="1" x14ac:dyDescent="0.2">
      <c r="A7" s="119" t="s">
        <v>45</v>
      </c>
      <c r="B7" s="118" t="s">
        <v>46</v>
      </c>
      <c r="C7" s="184" t="s">
        <v>47</v>
      </c>
      <c r="D7" s="184" t="s">
        <v>48</v>
      </c>
      <c r="E7" s="251" t="s">
        <v>235</v>
      </c>
      <c r="F7" s="251" t="s">
        <v>207</v>
      </c>
    </row>
    <row r="8" spans="1:6" x14ac:dyDescent="0.2">
      <c r="A8" s="129" t="s">
        <v>536</v>
      </c>
      <c r="B8" s="129" t="s">
        <v>537</v>
      </c>
      <c r="C8" s="145">
        <v>-267125.86</v>
      </c>
      <c r="D8" s="145">
        <v>0</v>
      </c>
      <c r="E8" s="145">
        <v>267125.86</v>
      </c>
      <c r="F8" s="253"/>
    </row>
    <row r="9" spans="1:6" x14ac:dyDescent="0.2">
      <c r="A9" s="129" t="s">
        <v>536</v>
      </c>
      <c r="B9" s="129" t="s">
        <v>538</v>
      </c>
      <c r="C9" s="145">
        <v>0</v>
      </c>
      <c r="D9" s="145">
        <v>259378.83</v>
      </c>
      <c r="E9" s="145">
        <v>259378.83</v>
      </c>
      <c r="F9" s="253"/>
    </row>
    <row r="10" spans="1:6" x14ac:dyDescent="0.2">
      <c r="A10" s="129" t="s">
        <v>539</v>
      </c>
      <c r="B10" s="129" t="s">
        <v>540</v>
      </c>
      <c r="C10" s="145">
        <v>-47721.43</v>
      </c>
      <c r="D10" s="145">
        <v>-47721.43</v>
      </c>
      <c r="E10" s="145">
        <v>0</v>
      </c>
      <c r="F10" s="253"/>
    </row>
    <row r="11" spans="1:6" x14ac:dyDescent="0.2">
      <c r="A11" s="129" t="s">
        <v>541</v>
      </c>
      <c r="B11" s="129" t="s">
        <v>542</v>
      </c>
      <c r="C11" s="145">
        <v>-91389.96</v>
      </c>
      <c r="D11" s="145">
        <v>-91389.96</v>
      </c>
      <c r="E11" s="145">
        <v>0</v>
      </c>
      <c r="F11" s="253"/>
    </row>
    <row r="12" spans="1:6" x14ac:dyDescent="0.2">
      <c r="A12" s="129" t="s">
        <v>543</v>
      </c>
      <c r="B12" s="129" t="s">
        <v>544</v>
      </c>
      <c r="C12" s="145">
        <v>-122526.63</v>
      </c>
      <c r="D12" s="145">
        <v>-122526.63</v>
      </c>
      <c r="E12" s="145">
        <v>0</v>
      </c>
      <c r="F12" s="253"/>
    </row>
    <row r="13" spans="1:6" x14ac:dyDescent="0.2">
      <c r="A13" s="129" t="s">
        <v>545</v>
      </c>
      <c r="B13" s="129" t="s">
        <v>546</v>
      </c>
      <c r="C13" s="145">
        <v>38931.629999999997</v>
      </c>
      <c r="D13" s="145">
        <v>38931.629999999997</v>
      </c>
      <c r="E13" s="145">
        <v>0</v>
      </c>
      <c r="F13" s="253"/>
    </row>
    <row r="14" spans="1:6" x14ac:dyDescent="0.2">
      <c r="A14" s="129" t="s">
        <v>547</v>
      </c>
      <c r="B14" s="129" t="s">
        <v>548</v>
      </c>
      <c r="C14" s="145">
        <v>-3899.4</v>
      </c>
      <c r="D14" s="145">
        <v>-3899.4</v>
      </c>
      <c r="E14" s="145">
        <v>0</v>
      </c>
      <c r="F14" s="253"/>
    </row>
    <row r="15" spans="1:6" x14ac:dyDescent="0.2">
      <c r="A15" s="129" t="s">
        <v>549</v>
      </c>
      <c r="B15" s="129" t="s">
        <v>550</v>
      </c>
      <c r="C15" s="145">
        <v>129176.78</v>
      </c>
      <c r="D15" s="145">
        <v>129176.78</v>
      </c>
      <c r="E15" s="145">
        <v>0</v>
      </c>
      <c r="F15" s="253"/>
    </row>
    <row r="16" spans="1:6" x14ac:dyDescent="0.2">
      <c r="A16" s="129" t="s">
        <v>551</v>
      </c>
      <c r="B16" s="129" t="s">
        <v>552</v>
      </c>
      <c r="C16" s="145">
        <v>0</v>
      </c>
      <c r="D16" s="145">
        <v>-267125.86</v>
      </c>
      <c r="E16" s="145">
        <v>-267125.86</v>
      </c>
      <c r="F16" s="253"/>
    </row>
    <row r="17" spans="1:6" x14ac:dyDescent="0.2">
      <c r="A17" s="129" t="s">
        <v>553</v>
      </c>
      <c r="B17" s="129" t="s">
        <v>554</v>
      </c>
      <c r="C17" s="145">
        <v>-125843.23</v>
      </c>
      <c r="D17" s="145">
        <v>-125843.23</v>
      </c>
      <c r="E17" s="145">
        <v>0</v>
      </c>
      <c r="F17" s="253"/>
    </row>
    <row r="18" spans="1:6" x14ac:dyDescent="0.2">
      <c r="A18" s="129"/>
      <c r="B18" s="129"/>
      <c r="C18" s="145"/>
      <c r="D18" s="145"/>
      <c r="E18" s="145"/>
      <c r="F18" s="253"/>
    </row>
    <row r="19" spans="1:6" x14ac:dyDescent="0.2">
      <c r="A19" s="129"/>
      <c r="B19" s="129"/>
      <c r="C19" s="145"/>
      <c r="D19" s="145"/>
      <c r="E19" s="145"/>
      <c r="F19" s="253"/>
    </row>
    <row r="20" spans="1:6" x14ac:dyDescent="0.2">
      <c r="A20" s="129"/>
      <c r="B20" s="129"/>
      <c r="C20" s="145"/>
      <c r="D20" s="145"/>
      <c r="E20" s="145"/>
      <c r="F20" s="253"/>
    </row>
    <row r="21" spans="1:6" x14ac:dyDescent="0.2">
      <c r="A21" s="129"/>
      <c r="B21" s="129"/>
      <c r="C21" s="145"/>
      <c r="D21" s="145"/>
      <c r="E21" s="145"/>
      <c r="F21" s="253"/>
    </row>
    <row r="22" spans="1:6" x14ac:dyDescent="0.2">
      <c r="A22" s="129"/>
      <c r="B22" s="129"/>
      <c r="C22" s="145"/>
      <c r="D22" s="145"/>
      <c r="E22" s="145"/>
      <c r="F22" s="253"/>
    </row>
    <row r="23" spans="1:6" x14ac:dyDescent="0.2">
      <c r="A23" s="144"/>
      <c r="B23" s="144" t="s">
        <v>238</v>
      </c>
      <c r="C23" s="143">
        <f>SUM(C8:C22)</f>
        <v>-490398.1</v>
      </c>
      <c r="D23" s="143">
        <f>SUM(D8:D22)</f>
        <v>-231019.27000000002</v>
      </c>
      <c r="E23" s="143">
        <f>SUM(E8:E22)</f>
        <v>259378.82999999996</v>
      </c>
      <c r="F23" s="144"/>
    </row>
  </sheetData>
  <protectedRanges>
    <protectedRange sqref="F23" name="Rango1"/>
  </protectedRanges>
  <dataValidations count="6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Variación (aumento o disminución) del patrimonio en el periodo, (diferencia entre saldo final y el saldo inicial)." sqref="E7"/>
    <dataValidation allowBlank="1" showInputMessage="1" showErrorMessage="1" prompt="Procedencia de los recursos que modifican al patrimonio generado: Estatal o Municipal." sqref="F7"/>
  </dataValidations>
  <pageMargins left="0.70866141732283472" right="0.70866141732283472" top="0.74803149606299213" bottom="0.74803149606299213" header="0.31496062992125984" footer="0.31496062992125984"/>
  <pageSetup scale="6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8"/>
  <sheetViews>
    <sheetView topLeftCell="A16" zoomScaleNormal="100" zoomScaleSheetLayoutView="90" workbookViewId="0"/>
  </sheetViews>
  <sheetFormatPr baseColWidth="10" defaultRowHeight="11.25" x14ac:dyDescent="0.2"/>
  <cols>
    <col min="1" max="1" width="20.7109375" style="7" customWidth="1"/>
    <col min="2" max="2" width="50.7109375" style="7" customWidth="1"/>
    <col min="3" max="3" width="17.7109375" style="8" customWidth="1"/>
    <col min="4" max="5" width="17.7109375" style="46" customWidth="1"/>
    <col min="6" max="6" width="14.7109375" style="7" customWidth="1"/>
    <col min="7" max="16384" width="11.42578125" style="7"/>
  </cols>
  <sheetData>
    <row r="1" spans="1:6" s="69" customFormat="1" x14ac:dyDescent="0.2">
      <c r="A1" s="3" t="s">
        <v>43</v>
      </c>
      <c r="B1" s="3"/>
      <c r="C1" s="140"/>
      <c r="D1" s="132"/>
      <c r="E1" s="4"/>
      <c r="F1" s="5"/>
    </row>
    <row r="2" spans="1:6" s="69" customFormat="1" x14ac:dyDescent="0.2">
      <c r="A2" s="3" t="s">
        <v>96</v>
      </c>
      <c r="B2" s="3"/>
      <c r="C2" s="140"/>
      <c r="D2" s="132"/>
      <c r="E2" s="4"/>
    </row>
    <row r="3" spans="1:6" s="69" customFormat="1" x14ac:dyDescent="0.2">
      <c r="C3" s="6"/>
      <c r="D3" s="132"/>
      <c r="E3" s="4"/>
    </row>
    <row r="4" spans="1:6" s="69" customFormat="1" x14ac:dyDescent="0.2">
      <c r="C4" s="6"/>
      <c r="D4" s="132"/>
      <c r="E4" s="4"/>
    </row>
    <row r="5" spans="1:6" s="69" customFormat="1" ht="11.25" customHeight="1" x14ac:dyDescent="0.2">
      <c r="A5" s="108" t="s">
        <v>121</v>
      </c>
      <c r="B5" s="121"/>
      <c r="C5" s="6"/>
      <c r="D5" s="140"/>
      <c r="E5" s="81" t="s">
        <v>114</v>
      </c>
    </row>
    <row r="6" spans="1:6" s="69" customFormat="1" x14ac:dyDescent="0.2">
      <c r="A6" s="142"/>
      <c r="B6" s="142"/>
      <c r="C6" s="141"/>
      <c r="D6" s="3"/>
      <c r="E6" s="140"/>
      <c r="F6" s="3"/>
    </row>
    <row r="7" spans="1:6" ht="15" customHeight="1" x14ac:dyDescent="0.2">
      <c r="A7" s="119" t="s">
        <v>45</v>
      </c>
      <c r="B7" s="118" t="s">
        <v>46</v>
      </c>
      <c r="C7" s="116" t="s">
        <v>113</v>
      </c>
      <c r="D7" s="117" t="s">
        <v>112</v>
      </c>
      <c r="E7" s="116" t="s">
        <v>111</v>
      </c>
    </row>
    <row r="8" spans="1:6" ht="11.25" customHeight="1" x14ac:dyDescent="0.2">
      <c r="A8" s="114" t="s">
        <v>386</v>
      </c>
      <c r="B8" s="114" t="s">
        <v>386</v>
      </c>
      <c r="C8" s="113"/>
      <c r="D8" s="138"/>
      <c r="E8" s="113"/>
    </row>
    <row r="9" spans="1:6" ht="11.25" customHeight="1" x14ac:dyDescent="0.2">
      <c r="A9" s="114"/>
      <c r="B9" s="114"/>
      <c r="C9" s="113"/>
      <c r="D9" s="138"/>
      <c r="E9" s="113"/>
    </row>
    <row r="10" spans="1:6" ht="11.25" customHeight="1" x14ac:dyDescent="0.2">
      <c r="A10" s="114"/>
      <c r="B10" s="114"/>
      <c r="C10" s="113"/>
      <c r="D10" s="138"/>
      <c r="E10" s="113"/>
    </row>
    <row r="11" spans="1:6" ht="11.25" customHeight="1" x14ac:dyDescent="0.2">
      <c r="A11" s="114"/>
      <c r="B11" s="114"/>
      <c r="C11" s="113"/>
      <c r="D11" s="138"/>
      <c r="E11" s="113"/>
    </row>
    <row r="12" spans="1:6" ht="11.25" customHeight="1" x14ac:dyDescent="0.2">
      <c r="A12" s="114"/>
      <c r="B12" s="114"/>
      <c r="C12" s="113"/>
      <c r="D12" s="138"/>
      <c r="E12" s="113"/>
    </row>
    <row r="13" spans="1:6" ht="11.25" customHeight="1" x14ac:dyDescent="0.2">
      <c r="A13" s="114"/>
      <c r="B13" s="114"/>
      <c r="C13" s="113"/>
      <c r="D13" s="138"/>
      <c r="E13" s="113"/>
    </row>
    <row r="14" spans="1:6" ht="11.25" customHeight="1" x14ac:dyDescent="0.2">
      <c r="A14" s="114"/>
      <c r="B14" s="114"/>
      <c r="C14" s="113"/>
      <c r="D14" s="138"/>
      <c r="E14" s="113"/>
    </row>
    <row r="15" spans="1:6" ht="11.25" customHeight="1" x14ac:dyDescent="0.2">
      <c r="A15" s="114"/>
      <c r="B15" s="114"/>
      <c r="C15" s="113"/>
      <c r="D15" s="138"/>
      <c r="E15" s="113"/>
    </row>
    <row r="16" spans="1:6" ht="11.25" customHeight="1" x14ac:dyDescent="0.2">
      <c r="A16" s="114"/>
      <c r="B16" s="114"/>
      <c r="C16" s="113"/>
      <c r="D16" s="138"/>
      <c r="E16" s="113"/>
    </row>
    <row r="17" spans="1:6" ht="11.25" customHeight="1" x14ac:dyDescent="0.2">
      <c r="A17" s="114"/>
      <c r="B17" s="114"/>
      <c r="C17" s="113"/>
      <c r="D17" s="138"/>
      <c r="E17" s="113"/>
    </row>
    <row r="18" spans="1:6" x14ac:dyDescent="0.2">
      <c r="A18" s="114"/>
      <c r="B18" s="114"/>
      <c r="C18" s="113"/>
      <c r="D18" s="138"/>
      <c r="E18" s="113"/>
    </row>
    <row r="19" spans="1:6" x14ac:dyDescent="0.2">
      <c r="A19" s="114"/>
      <c r="B19" s="114"/>
      <c r="C19" s="113"/>
      <c r="D19" s="138"/>
      <c r="E19" s="113"/>
    </row>
    <row r="20" spans="1:6" x14ac:dyDescent="0.2">
      <c r="A20" s="139"/>
      <c r="B20" s="139"/>
      <c r="C20" s="137"/>
      <c r="D20" s="138"/>
      <c r="E20" s="137"/>
    </row>
    <row r="21" spans="1:6" x14ac:dyDescent="0.2">
      <c r="A21" s="136"/>
      <c r="B21" s="136" t="s">
        <v>120</v>
      </c>
      <c r="C21" s="123">
        <f>SUM(C8:C20)</f>
        <v>0</v>
      </c>
      <c r="D21" s="135"/>
      <c r="E21" s="123"/>
    </row>
    <row r="22" spans="1:6" x14ac:dyDescent="0.2">
      <c r="A22" s="134"/>
      <c r="B22" s="134"/>
      <c r="C22" s="133"/>
      <c r="D22" s="134"/>
      <c r="E22" s="133"/>
    </row>
    <row r="23" spans="1:6" x14ac:dyDescent="0.2">
      <c r="A23" s="134"/>
      <c r="B23" s="134"/>
      <c r="C23" s="133"/>
      <c r="D23" s="134"/>
      <c r="E23" s="133"/>
    </row>
    <row r="24" spans="1:6" ht="11.25" customHeight="1" x14ac:dyDescent="0.2">
      <c r="A24" s="108" t="s">
        <v>119</v>
      </c>
      <c r="B24" s="121"/>
      <c r="C24" s="120"/>
      <c r="D24" s="81" t="s">
        <v>114</v>
      </c>
    </row>
    <row r="25" spans="1:6" x14ac:dyDescent="0.2">
      <c r="A25" s="69"/>
      <c r="B25" s="69"/>
      <c r="C25" s="6"/>
      <c r="D25" s="132"/>
      <c r="E25" s="4"/>
      <c r="F25" s="69"/>
    </row>
    <row r="26" spans="1:6" ht="15" customHeight="1" x14ac:dyDescent="0.2">
      <c r="A26" s="119" t="s">
        <v>45</v>
      </c>
      <c r="B26" s="118" t="s">
        <v>46</v>
      </c>
      <c r="C26" s="116" t="s">
        <v>113</v>
      </c>
      <c r="D26" s="117" t="s">
        <v>112</v>
      </c>
      <c r="E26" s="131"/>
    </row>
    <row r="27" spans="1:6" ht="11.25" customHeight="1" x14ac:dyDescent="0.2">
      <c r="A27" s="129" t="s">
        <v>386</v>
      </c>
      <c r="B27" s="128" t="s">
        <v>386</v>
      </c>
      <c r="C27" s="127"/>
      <c r="D27" s="113"/>
      <c r="E27" s="9"/>
    </row>
    <row r="28" spans="1:6" ht="11.25" customHeight="1" x14ac:dyDescent="0.2">
      <c r="A28" s="129"/>
      <c r="B28" s="128"/>
      <c r="C28" s="127"/>
      <c r="D28" s="113"/>
      <c r="E28" s="9"/>
    </row>
    <row r="29" spans="1:6" ht="11.25" customHeight="1" x14ac:dyDescent="0.2">
      <c r="A29" s="129"/>
      <c r="B29" s="128"/>
      <c r="C29" s="127"/>
      <c r="D29" s="113"/>
      <c r="E29" s="9"/>
    </row>
    <row r="30" spans="1:6" ht="11.25" customHeight="1" x14ac:dyDescent="0.2">
      <c r="A30" s="129"/>
      <c r="B30" s="128"/>
      <c r="C30" s="127"/>
      <c r="D30" s="113"/>
      <c r="E30" s="9"/>
    </row>
    <row r="31" spans="1:6" ht="11.25" customHeight="1" x14ac:dyDescent="0.2">
      <c r="A31" s="129"/>
      <c r="B31" s="128"/>
      <c r="C31" s="127"/>
      <c r="D31" s="113"/>
      <c r="E31" s="9"/>
    </row>
    <row r="32" spans="1:6" ht="11.25" customHeight="1" x14ac:dyDescent="0.2">
      <c r="A32" s="129"/>
      <c r="B32" s="128"/>
      <c r="C32" s="127"/>
      <c r="D32" s="113"/>
      <c r="E32" s="9"/>
    </row>
    <row r="33" spans="1:5" ht="11.25" customHeight="1" x14ac:dyDescent="0.2">
      <c r="A33" s="129"/>
      <c r="B33" s="128"/>
      <c r="C33" s="127"/>
      <c r="D33" s="113"/>
      <c r="E33" s="9"/>
    </row>
    <row r="34" spans="1:5" ht="11.25" customHeight="1" x14ac:dyDescent="0.2">
      <c r="A34" s="129"/>
      <c r="B34" s="128"/>
      <c r="C34" s="127"/>
      <c r="D34" s="113"/>
      <c r="E34" s="9"/>
    </row>
    <row r="35" spans="1:5" ht="11.25" customHeight="1" x14ac:dyDescent="0.2">
      <c r="A35" s="129"/>
      <c r="B35" s="128"/>
      <c r="C35" s="127"/>
      <c r="D35" s="113"/>
      <c r="E35" s="9"/>
    </row>
    <row r="36" spans="1:5" ht="11.25" customHeight="1" x14ac:dyDescent="0.2">
      <c r="A36" s="129"/>
      <c r="B36" s="128"/>
      <c r="C36" s="127"/>
      <c r="D36" s="113"/>
      <c r="E36" s="9"/>
    </row>
    <row r="37" spans="1:5" ht="11.25" customHeight="1" x14ac:dyDescent="0.2">
      <c r="A37" s="129"/>
      <c r="B37" s="128"/>
      <c r="C37" s="127"/>
      <c r="D37" s="113"/>
      <c r="E37" s="9"/>
    </row>
    <row r="38" spans="1:5" ht="11.25" customHeight="1" x14ac:dyDescent="0.2">
      <c r="A38" s="129"/>
      <c r="B38" s="128"/>
      <c r="C38" s="127"/>
      <c r="D38" s="113"/>
      <c r="E38" s="9"/>
    </row>
    <row r="39" spans="1:5" ht="11.25" customHeight="1" x14ac:dyDescent="0.2">
      <c r="A39" s="129"/>
      <c r="B39" s="128"/>
      <c r="C39" s="127"/>
      <c r="D39" s="113"/>
      <c r="E39" s="9"/>
    </row>
    <row r="40" spans="1:5" ht="11.25" customHeight="1" x14ac:dyDescent="0.2">
      <c r="A40" s="129"/>
      <c r="B40" s="128"/>
      <c r="C40" s="127"/>
      <c r="D40" s="113"/>
      <c r="E40" s="9"/>
    </row>
    <row r="41" spans="1:5" ht="11.25" customHeight="1" x14ac:dyDescent="0.2">
      <c r="A41" s="129"/>
      <c r="B41" s="128"/>
      <c r="C41" s="127"/>
      <c r="D41" s="113"/>
      <c r="E41" s="9"/>
    </row>
    <row r="42" spans="1:5" ht="11.25" customHeight="1" x14ac:dyDescent="0.2">
      <c r="A42" s="129"/>
      <c r="B42" s="128"/>
      <c r="C42" s="127"/>
      <c r="D42" s="113"/>
      <c r="E42" s="9"/>
    </row>
    <row r="43" spans="1:5" ht="11.25" customHeight="1" x14ac:dyDescent="0.2">
      <c r="A43" s="129"/>
      <c r="B43" s="128"/>
      <c r="C43" s="127"/>
      <c r="D43" s="113"/>
      <c r="E43" s="9"/>
    </row>
    <row r="44" spans="1:5" ht="11.25" customHeight="1" x14ac:dyDescent="0.2">
      <c r="A44" s="129"/>
      <c r="B44" s="128"/>
      <c r="C44" s="127"/>
      <c r="D44" s="113"/>
      <c r="E44" s="9"/>
    </row>
    <row r="45" spans="1:5" ht="11.25" customHeight="1" x14ac:dyDescent="0.2">
      <c r="A45" s="129"/>
      <c r="B45" s="128"/>
      <c r="C45" s="127"/>
      <c r="D45" s="113"/>
      <c r="E45" s="9"/>
    </row>
    <row r="46" spans="1:5" ht="11.25" customHeight="1" x14ac:dyDescent="0.2">
      <c r="A46" s="129"/>
      <c r="B46" s="128"/>
      <c r="C46" s="127"/>
      <c r="D46" s="113"/>
      <c r="E46" s="9"/>
    </row>
    <row r="47" spans="1:5" ht="11.25" customHeight="1" x14ac:dyDescent="0.2">
      <c r="A47" s="129"/>
      <c r="B47" s="128"/>
      <c r="C47" s="127"/>
      <c r="D47" s="113"/>
      <c r="E47" s="9"/>
    </row>
    <row r="48" spans="1:5" ht="11.25" customHeight="1" x14ac:dyDescent="0.2">
      <c r="A48" s="129"/>
      <c r="B48" s="128"/>
      <c r="C48" s="127"/>
      <c r="D48" s="113"/>
      <c r="E48" s="9"/>
    </row>
    <row r="49" spans="1:6" ht="11.25" customHeight="1" x14ac:dyDescent="0.2">
      <c r="A49" s="129"/>
      <c r="B49" s="128"/>
      <c r="C49" s="127"/>
      <c r="D49" s="113"/>
      <c r="E49" s="9"/>
    </row>
    <row r="50" spans="1:6" ht="11.25" customHeight="1" x14ac:dyDescent="0.2">
      <c r="A50" s="129"/>
      <c r="B50" s="128"/>
      <c r="C50" s="127"/>
      <c r="D50" s="113"/>
      <c r="E50" s="9"/>
    </row>
    <row r="51" spans="1:6" ht="11.25" customHeight="1" x14ac:dyDescent="0.2">
      <c r="A51" s="129"/>
      <c r="B51" s="128"/>
      <c r="C51" s="127"/>
      <c r="D51" s="113"/>
      <c r="E51" s="9"/>
    </row>
    <row r="52" spans="1:6" x14ac:dyDescent="0.2">
      <c r="A52" s="126"/>
      <c r="B52" s="126" t="s">
        <v>118</v>
      </c>
      <c r="C52" s="125">
        <f>SUM(C27:C51)</f>
        <v>0</v>
      </c>
      <c r="D52" s="130"/>
      <c r="E52" s="10"/>
    </row>
    <row r="53" spans="1:6" x14ac:dyDescent="0.2">
      <c r="A53" s="45"/>
      <c r="B53" s="45"/>
      <c r="C53" s="122"/>
      <c r="D53" s="45"/>
      <c r="E53" s="122"/>
      <c r="F53" s="69"/>
    </row>
    <row r="54" spans="1:6" x14ac:dyDescent="0.2">
      <c r="A54" s="45"/>
      <c r="B54" s="45"/>
      <c r="C54" s="122"/>
      <c r="D54" s="45"/>
      <c r="E54" s="122"/>
      <c r="F54" s="69"/>
    </row>
    <row r="55" spans="1:6" ht="11.25" customHeight="1" x14ac:dyDescent="0.2">
      <c r="A55" s="108" t="s">
        <v>117</v>
      </c>
      <c r="B55" s="121"/>
      <c r="C55" s="120"/>
      <c r="D55" s="69"/>
      <c r="E55" s="81" t="s">
        <v>114</v>
      </c>
    </row>
    <row r="56" spans="1:6" x14ac:dyDescent="0.2">
      <c r="A56" s="69"/>
      <c r="B56" s="69"/>
      <c r="C56" s="6"/>
      <c r="D56" s="69"/>
      <c r="E56" s="6"/>
      <c r="F56" s="69"/>
    </row>
    <row r="57" spans="1:6" ht="15" customHeight="1" x14ac:dyDescent="0.2">
      <c r="A57" s="119" t="s">
        <v>45</v>
      </c>
      <c r="B57" s="118" t="s">
        <v>46</v>
      </c>
      <c r="C57" s="116" t="s">
        <v>113</v>
      </c>
      <c r="D57" s="117" t="s">
        <v>112</v>
      </c>
      <c r="E57" s="116" t="s">
        <v>111</v>
      </c>
      <c r="F57" s="115"/>
    </row>
    <row r="58" spans="1:6" x14ac:dyDescent="0.2">
      <c r="A58" s="129" t="s">
        <v>386</v>
      </c>
      <c r="B58" s="128" t="s">
        <v>386</v>
      </c>
      <c r="C58" s="127"/>
      <c r="D58" s="127"/>
      <c r="E58" s="113"/>
      <c r="F58" s="9"/>
    </row>
    <row r="59" spans="1:6" x14ac:dyDescent="0.2">
      <c r="A59" s="129"/>
      <c r="B59" s="128"/>
      <c r="C59" s="127"/>
      <c r="D59" s="127"/>
      <c r="E59" s="113"/>
      <c r="F59" s="9"/>
    </row>
    <row r="60" spans="1:6" x14ac:dyDescent="0.2">
      <c r="A60" s="129"/>
      <c r="B60" s="128"/>
      <c r="C60" s="127"/>
      <c r="D60" s="127"/>
      <c r="E60" s="113"/>
      <c r="F60" s="9"/>
    </row>
    <row r="61" spans="1:6" x14ac:dyDescent="0.2">
      <c r="A61" s="129"/>
      <c r="B61" s="128"/>
      <c r="C61" s="127"/>
      <c r="D61" s="127"/>
      <c r="E61" s="113"/>
      <c r="F61" s="9"/>
    </row>
    <row r="62" spans="1:6" x14ac:dyDescent="0.2">
      <c r="A62" s="129"/>
      <c r="B62" s="128"/>
      <c r="C62" s="127"/>
      <c r="D62" s="127"/>
      <c r="E62" s="113"/>
      <c r="F62" s="9"/>
    </row>
    <row r="63" spans="1:6" x14ac:dyDescent="0.2">
      <c r="A63" s="129"/>
      <c r="B63" s="128"/>
      <c r="C63" s="127"/>
      <c r="D63" s="127"/>
      <c r="E63" s="113"/>
      <c r="F63" s="9"/>
    </row>
    <row r="64" spans="1:6" x14ac:dyDescent="0.2">
      <c r="A64" s="129"/>
      <c r="B64" s="128"/>
      <c r="C64" s="127"/>
      <c r="D64" s="127"/>
      <c r="E64" s="113"/>
      <c r="F64" s="9"/>
    </row>
    <row r="65" spans="1:6" x14ac:dyDescent="0.2">
      <c r="A65" s="126"/>
      <c r="B65" s="126" t="s">
        <v>116</v>
      </c>
      <c r="C65" s="125">
        <f>SUM(C58:C64)</f>
        <v>0</v>
      </c>
      <c r="D65" s="124"/>
      <c r="E65" s="123"/>
      <c r="F65" s="10"/>
    </row>
    <row r="66" spans="1:6" x14ac:dyDescent="0.2">
      <c r="A66" s="45"/>
      <c r="B66" s="45"/>
      <c r="C66" s="122"/>
      <c r="D66" s="45"/>
      <c r="E66" s="122"/>
      <c r="F66" s="69"/>
    </row>
    <row r="67" spans="1:6" x14ac:dyDescent="0.2">
      <c r="A67" s="45"/>
      <c r="B67" s="45"/>
      <c r="C67" s="122"/>
      <c r="D67" s="45"/>
      <c r="E67" s="122"/>
      <c r="F67" s="69"/>
    </row>
    <row r="68" spans="1:6" ht="11.25" customHeight="1" x14ac:dyDescent="0.2">
      <c r="A68" s="108" t="s">
        <v>115</v>
      </c>
      <c r="B68" s="121"/>
      <c r="C68" s="120"/>
      <c r="D68" s="69"/>
      <c r="E68" s="81" t="s">
        <v>114</v>
      </c>
    </row>
    <row r="69" spans="1:6" x14ac:dyDescent="0.2">
      <c r="A69" s="69"/>
      <c r="B69" s="69"/>
      <c r="C69" s="6"/>
      <c r="D69" s="69"/>
      <c r="E69" s="6"/>
      <c r="F69" s="69"/>
    </row>
    <row r="70" spans="1:6" ht="15" customHeight="1" x14ac:dyDescent="0.2">
      <c r="A70" s="119" t="s">
        <v>45</v>
      </c>
      <c r="B70" s="118" t="s">
        <v>46</v>
      </c>
      <c r="C70" s="116" t="s">
        <v>113</v>
      </c>
      <c r="D70" s="117" t="s">
        <v>112</v>
      </c>
      <c r="E70" s="116" t="s">
        <v>111</v>
      </c>
      <c r="F70" s="115"/>
    </row>
    <row r="71" spans="1:6" x14ac:dyDescent="0.2">
      <c r="A71" s="114" t="s">
        <v>386</v>
      </c>
      <c r="B71" s="114" t="s">
        <v>386</v>
      </c>
      <c r="C71" s="113"/>
      <c r="D71" s="113"/>
      <c r="E71" s="113"/>
      <c r="F71" s="9"/>
    </row>
    <row r="72" spans="1:6" x14ac:dyDescent="0.2">
      <c r="A72" s="114"/>
      <c r="B72" s="114"/>
      <c r="C72" s="113"/>
      <c r="D72" s="113"/>
      <c r="E72" s="113"/>
      <c r="F72" s="9"/>
    </row>
    <row r="73" spans="1:6" x14ac:dyDescent="0.2">
      <c r="A73" s="114"/>
      <c r="B73" s="114"/>
      <c r="C73" s="113"/>
      <c r="D73" s="113"/>
      <c r="E73" s="113"/>
      <c r="F73" s="9"/>
    </row>
    <row r="74" spans="1:6" x14ac:dyDescent="0.2">
      <c r="A74" s="114"/>
      <c r="B74" s="114"/>
      <c r="C74" s="113"/>
      <c r="D74" s="113"/>
      <c r="E74" s="113"/>
      <c r="F74" s="9"/>
    </row>
    <row r="75" spans="1:6" x14ac:dyDescent="0.2">
      <c r="A75" s="114"/>
      <c r="B75" s="114"/>
      <c r="C75" s="113"/>
      <c r="D75" s="113"/>
      <c r="E75" s="113"/>
      <c r="F75" s="9"/>
    </row>
    <row r="76" spans="1:6" x14ac:dyDescent="0.2">
      <c r="A76" s="114"/>
      <c r="B76" s="114"/>
      <c r="C76" s="113"/>
      <c r="D76" s="113"/>
      <c r="E76" s="113"/>
      <c r="F76" s="9"/>
    </row>
    <row r="77" spans="1:6" x14ac:dyDescent="0.2">
      <c r="A77" s="114"/>
      <c r="B77" s="114"/>
      <c r="C77" s="113"/>
      <c r="D77" s="113"/>
      <c r="E77" s="113"/>
      <c r="F77" s="9"/>
    </row>
    <row r="78" spans="1:6" x14ac:dyDescent="0.2">
      <c r="A78" s="112"/>
      <c r="B78" s="112" t="s">
        <v>110</v>
      </c>
      <c r="C78" s="111">
        <f>SUM(C71:C77)</f>
        <v>0</v>
      </c>
      <c r="D78" s="110"/>
      <c r="E78" s="109"/>
      <c r="F78" s="10"/>
    </row>
  </sheetData>
  <dataValidations count="5">
    <dataValidation allowBlank="1" showInputMessage="1" showErrorMessage="1" prompt="Saldo final de la Información Financiera Trimestral que se presenta (trimestral: 1er, 2do, 3ro. o 4to.)." sqref="C7 C26 C57 C70"/>
    <dataValidation allowBlank="1" showInputMessage="1" showErrorMessage="1" prompt="Corresponde al número de la cuenta de acuerdo al Plan de Cuentas emitido por el CONAC (DOF 23/12/2015)." sqref="A7 A26 A57 A70"/>
    <dataValidation allowBlank="1" showInputMessage="1" showErrorMessage="1" prompt="Corresponde al nombre o descripción de la cuenta de acuerdo al Plan de Cuentas emitido por el CONAC." sqref="B7 B26 B57 B70"/>
    <dataValidation allowBlank="1" showInputMessage="1" showErrorMessage="1" prompt="Especificar el tipo de instrumento de inversión: Bondes, Petrobonos, Cetes, Mesa de dinero, etc." sqref="D7 D26 D57 D70"/>
    <dataValidation allowBlank="1" showInputMessage="1" showErrorMessage="1" prompt="En los casos en que la inversión se localice en dos o mas tipos de instrumentos, se detallará cada una de ellas y el importe invertido." sqref="E7 E57 E70"/>
  </dataValidations>
  <pageMargins left="0.70866141732283472" right="0.70866141732283472" top="0.74803149606299213" bottom="0.74803149606299213" header="0.31496062992125984" footer="0.31496062992125984"/>
  <pageSetup scale="72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5"/>
  <sheetViews>
    <sheetView zoomScaleNormal="100" zoomScaleSheetLayoutView="100" workbookViewId="0">
      <selection activeCell="F16" sqref="F16"/>
    </sheetView>
  </sheetViews>
  <sheetFormatPr baseColWidth="10" defaultRowHeight="11.25" x14ac:dyDescent="0.2"/>
  <cols>
    <col min="1" max="1" width="20.7109375" style="45" customWidth="1"/>
    <col min="2" max="2" width="50.7109375" style="45" customWidth="1"/>
    <col min="3" max="5" width="17.7109375" style="31" customWidth="1"/>
    <col min="6" max="16384" width="11.42578125" style="69"/>
  </cols>
  <sheetData>
    <row r="1" spans="1:5" s="11" customFormat="1" x14ac:dyDescent="0.2">
      <c r="A1" s="17" t="s">
        <v>43</v>
      </c>
      <c r="B1" s="17"/>
      <c r="C1" s="18"/>
      <c r="D1" s="18"/>
      <c r="E1" s="154"/>
    </row>
    <row r="2" spans="1:5" s="11" customFormat="1" x14ac:dyDescent="0.2">
      <c r="A2" s="17" t="s">
        <v>0</v>
      </c>
      <c r="B2" s="17"/>
      <c r="C2" s="18"/>
      <c r="D2" s="18"/>
      <c r="E2" s="18"/>
    </row>
    <row r="3" spans="1:5" s="11" customFormat="1" x14ac:dyDescent="0.2">
      <c r="C3" s="18"/>
      <c r="D3" s="18"/>
      <c r="E3" s="18"/>
    </row>
    <row r="4" spans="1:5" s="11" customFormat="1" x14ac:dyDescent="0.2">
      <c r="C4" s="18"/>
      <c r="D4" s="18"/>
      <c r="E4" s="18"/>
    </row>
    <row r="5" spans="1:5" s="11" customFormat="1" ht="11.25" customHeight="1" x14ac:dyDescent="0.2">
      <c r="A5" s="200" t="s">
        <v>243</v>
      </c>
      <c r="C5" s="18"/>
      <c r="D5" s="18"/>
      <c r="E5" s="259" t="s">
        <v>242</v>
      </c>
    </row>
    <row r="6" spans="1:5" s="20" customFormat="1" x14ac:dyDescent="0.2">
      <c r="A6" s="115"/>
      <c r="B6" s="115"/>
      <c r="C6" s="258"/>
      <c r="D6" s="257"/>
      <c r="E6" s="257"/>
    </row>
    <row r="7" spans="1:5" ht="15" customHeight="1" x14ac:dyDescent="0.2">
      <c r="A7" s="119" t="s">
        <v>45</v>
      </c>
      <c r="B7" s="118" t="s">
        <v>46</v>
      </c>
      <c r="C7" s="184" t="s">
        <v>47</v>
      </c>
      <c r="D7" s="184" t="s">
        <v>48</v>
      </c>
      <c r="E7" s="184" t="s">
        <v>49</v>
      </c>
    </row>
    <row r="8" spans="1:5" x14ac:dyDescent="0.2">
      <c r="A8" s="178">
        <v>111300001</v>
      </c>
      <c r="B8" s="178" t="s">
        <v>555</v>
      </c>
      <c r="C8" s="145">
        <v>44569.27</v>
      </c>
      <c r="D8" s="145">
        <v>122662.06</v>
      </c>
      <c r="E8" s="145">
        <v>78092.789999999994</v>
      </c>
    </row>
    <row r="9" spans="1:5" x14ac:dyDescent="0.2">
      <c r="A9" s="178">
        <v>111300002</v>
      </c>
      <c r="B9" s="178" t="s">
        <v>556</v>
      </c>
      <c r="C9" s="145">
        <v>2.62</v>
      </c>
      <c r="D9" s="145">
        <v>2.62</v>
      </c>
      <c r="E9" s="145">
        <v>0</v>
      </c>
    </row>
    <row r="10" spans="1:5" x14ac:dyDescent="0.2">
      <c r="A10" s="178">
        <v>111300003</v>
      </c>
      <c r="B10" s="178" t="s">
        <v>557</v>
      </c>
      <c r="C10" s="145">
        <v>56245.16</v>
      </c>
      <c r="D10" s="145">
        <v>4805.9399999999996</v>
      </c>
      <c r="E10" s="145">
        <v>-51439.22</v>
      </c>
    </row>
    <row r="11" spans="1:5" x14ac:dyDescent="0.2">
      <c r="A11" s="178"/>
      <c r="B11" s="178"/>
      <c r="C11" s="145"/>
      <c r="D11" s="145"/>
      <c r="E11" s="145"/>
    </row>
    <row r="12" spans="1:5" x14ac:dyDescent="0.2">
      <c r="A12" s="178"/>
      <c r="B12" s="178"/>
      <c r="C12" s="145"/>
      <c r="D12" s="145"/>
      <c r="E12" s="145"/>
    </row>
    <row r="13" spans="1:5" x14ac:dyDescent="0.2">
      <c r="A13" s="178"/>
      <c r="B13" s="178"/>
      <c r="C13" s="145"/>
      <c r="D13" s="145"/>
      <c r="E13" s="145"/>
    </row>
    <row r="14" spans="1:5" x14ac:dyDescent="0.2">
      <c r="A14" s="178"/>
      <c r="B14" s="178"/>
      <c r="C14" s="145"/>
      <c r="D14" s="145"/>
      <c r="E14" s="145"/>
    </row>
    <row r="15" spans="1:5" x14ac:dyDescent="0.2">
      <c r="A15" s="178"/>
      <c r="B15" s="178"/>
      <c r="C15" s="145"/>
      <c r="D15" s="145"/>
      <c r="E15" s="145"/>
    </row>
    <row r="16" spans="1:5" x14ac:dyDescent="0.2">
      <c r="A16" s="178"/>
      <c r="B16" s="178"/>
      <c r="C16" s="145"/>
      <c r="D16" s="145"/>
      <c r="E16" s="145"/>
    </row>
    <row r="17" spans="1:5" x14ac:dyDescent="0.2">
      <c r="A17" s="178"/>
      <c r="B17" s="178"/>
      <c r="C17" s="145"/>
      <c r="D17" s="145"/>
      <c r="E17" s="145"/>
    </row>
    <row r="18" spans="1:5" x14ac:dyDescent="0.2">
      <c r="A18" s="178"/>
      <c r="B18" s="178"/>
      <c r="C18" s="145"/>
      <c r="D18" s="145"/>
      <c r="E18" s="145"/>
    </row>
    <row r="19" spans="1:5" x14ac:dyDescent="0.2">
      <c r="A19" s="178"/>
      <c r="B19" s="178"/>
      <c r="C19" s="145"/>
      <c r="D19" s="145"/>
      <c r="E19" s="145"/>
    </row>
    <row r="20" spans="1:5" x14ac:dyDescent="0.2">
      <c r="A20" s="178"/>
      <c r="B20" s="178"/>
      <c r="C20" s="145"/>
      <c r="D20" s="145"/>
      <c r="E20" s="145"/>
    </row>
    <row r="21" spans="1:5" x14ac:dyDescent="0.2">
      <c r="A21" s="178"/>
      <c r="B21" s="178"/>
      <c r="C21" s="145"/>
      <c r="D21" s="145"/>
      <c r="E21" s="145"/>
    </row>
    <row r="22" spans="1:5" x14ac:dyDescent="0.2">
      <c r="A22" s="178"/>
      <c r="B22" s="178"/>
      <c r="C22" s="145"/>
      <c r="D22" s="145"/>
      <c r="E22" s="145"/>
    </row>
    <row r="23" spans="1:5" x14ac:dyDescent="0.2">
      <c r="A23" s="178"/>
      <c r="B23" s="178"/>
      <c r="C23" s="145"/>
      <c r="D23" s="145"/>
      <c r="E23" s="145"/>
    </row>
    <row r="24" spans="1:5" x14ac:dyDescent="0.2">
      <c r="A24" s="178"/>
      <c r="B24" s="178"/>
      <c r="C24" s="145"/>
      <c r="D24" s="145"/>
      <c r="E24" s="145"/>
    </row>
    <row r="25" spans="1:5" x14ac:dyDescent="0.2">
      <c r="A25" s="178"/>
      <c r="B25" s="178"/>
      <c r="C25" s="145"/>
      <c r="D25" s="145"/>
      <c r="E25" s="145"/>
    </row>
    <row r="26" spans="1:5" x14ac:dyDescent="0.2">
      <c r="A26" s="178"/>
      <c r="B26" s="178"/>
      <c r="C26" s="145"/>
      <c r="D26" s="145"/>
      <c r="E26" s="145"/>
    </row>
    <row r="27" spans="1:5" x14ac:dyDescent="0.2">
      <c r="A27" s="178"/>
      <c r="B27" s="178"/>
      <c r="C27" s="145"/>
      <c r="D27" s="145"/>
      <c r="E27" s="145"/>
    </row>
    <row r="28" spans="1:5" x14ac:dyDescent="0.2">
      <c r="A28" s="178"/>
      <c r="B28" s="178"/>
      <c r="C28" s="145"/>
      <c r="D28" s="145"/>
      <c r="E28" s="145"/>
    </row>
    <row r="29" spans="1:5" x14ac:dyDescent="0.2">
      <c r="A29" s="178"/>
      <c r="B29" s="178"/>
      <c r="C29" s="145"/>
      <c r="D29" s="145"/>
      <c r="E29" s="145"/>
    </row>
    <row r="30" spans="1:5" x14ac:dyDescent="0.2">
      <c r="A30" s="178"/>
      <c r="B30" s="178"/>
      <c r="C30" s="145"/>
      <c r="D30" s="145"/>
      <c r="E30" s="145"/>
    </row>
    <row r="31" spans="1:5" x14ac:dyDescent="0.2">
      <c r="A31" s="178"/>
      <c r="B31" s="178"/>
      <c r="C31" s="145"/>
      <c r="D31" s="145"/>
      <c r="E31" s="145"/>
    </row>
    <row r="32" spans="1:5" x14ac:dyDescent="0.2">
      <c r="A32" s="178"/>
      <c r="B32" s="178"/>
      <c r="C32" s="145"/>
      <c r="D32" s="145"/>
      <c r="E32" s="145"/>
    </row>
    <row r="33" spans="1:5" x14ac:dyDescent="0.2">
      <c r="A33" s="256"/>
      <c r="B33" s="256"/>
      <c r="C33" s="255"/>
      <c r="D33" s="255"/>
      <c r="E33" s="255"/>
    </row>
    <row r="34" spans="1:5" s="7" customFormat="1" x14ac:dyDescent="0.2">
      <c r="A34" s="144"/>
      <c r="B34" s="144" t="s">
        <v>241</v>
      </c>
      <c r="C34" s="143">
        <f>SUM(C8:C33)</f>
        <v>100817.05</v>
      </c>
      <c r="D34" s="143">
        <f>SUM(D8:D33)</f>
        <v>127470.62</v>
      </c>
      <c r="E34" s="143">
        <f>SUM(E8:E33)</f>
        <v>26653.569999999992</v>
      </c>
    </row>
    <row r="35" spans="1:5" s="7" customFormat="1" x14ac:dyDescent="0.2">
      <c r="A35" s="240"/>
      <c r="B35" s="240"/>
      <c r="C35" s="254"/>
      <c r="D35" s="254"/>
      <c r="E35" s="254"/>
    </row>
  </sheetData>
  <dataValidations count="5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Diferencia entre el saldo final y el inicial presentados." sqref="E7"/>
  </dataValidations>
  <pageMargins left="0.70866141732283472" right="0.70866141732283472" top="0.74803149606299213" bottom="0.74803149606299213" header="0.31496062992125984" footer="0.31496062992125984"/>
  <pageSetup scale="72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0"/>
  <sheetViews>
    <sheetView zoomScaleNormal="100" zoomScaleSheetLayoutView="100" workbookViewId="0">
      <selection activeCell="C29" sqref="C29"/>
    </sheetView>
  </sheetViews>
  <sheetFormatPr baseColWidth="10" defaultRowHeight="11.25" x14ac:dyDescent="0.2"/>
  <cols>
    <col min="1" max="1" width="20.7109375" style="45" customWidth="1"/>
    <col min="2" max="2" width="50.7109375" style="45" customWidth="1"/>
    <col min="3" max="3" width="17.7109375" style="31" customWidth="1"/>
    <col min="4" max="4" width="17.7109375" style="32" customWidth="1"/>
    <col min="5" max="16384" width="11.42578125" style="69"/>
  </cols>
  <sheetData>
    <row r="1" spans="1:4" s="11" customFormat="1" x14ac:dyDescent="0.2">
      <c r="A1" s="17" t="s">
        <v>43</v>
      </c>
      <c r="B1" s="17"/>
      <c r="C1" s="271"/>
      <c r="D1" s="273"/>
    </row>
    <row r="2" spans="1:4" s="11" customFormat="1" x14ac:dyDescent="0.2">
      <c r="A2" s="17" t="s">
        <v>0</v>
      </c>
      <c r="B2" s="17"/>
      <c r="C2" s="271"/>
      <c r="D2" s="272"/>
    </row>
    <row r="3" spans="1:4" s="11" customFormat="1" x14ac:dyDescent="0.2">
      <c r="A3" s="17"/>
      <c r="B3" s="17"/>
      <c r="C3" s="271"/>
      <c r="D3" s="272"/>
    </row>
    <row r="4" spans="1:4" s="11" customFormat="1" x14ac:dyDescent="0.2">
      <c r="C4" s="271"/>
      <c r="D4" s="272"/>
    </row>
    <row r="5" spans="1:4" s="11" customFormat="1" ht="11.25" customHeight="1" x14ac:dyDescent="0.2">
      <c r="A5" s="351" t="s">
        <v>248</v>
      </c>
      <c r="B5" s="352"/>
      <c r="C5" s="271"/>
      <c r="D5" s="270" t="s">
        <v>246</v>
      </c>
    </row>
    <row r="6" spans="1:4" x14ac:dyDescent="0.2">
      <c r="A6" s="269"/>
      <c r="B6" s="269"/>
      <c r="C6" s="268"/>
      <c r="D6" s="267"/>
    </row>
    <row r="7" spans="1:4" ht="15" customHeight="1" x14ac:dyDescent="0.2">
      <c r="A7" s="119" t="s">
        <v>45</v>
      </c>
      <c r="B7" s="118" t="s">
        <v>46</v>
      </c>
      <c r="C7" s="184" t="s">
        <v>49</v>
      </c>
      <c r="D7" s="207" t="s">
        <v>245</v>
      </c>
    </row>
    <row r="8" spans="1:4" x14ac:dyDescent="0.2">
      <c r="A8" s="265"/>
      <c r="B8" s="266"/>
      <c r="C8" s="264"/>
      <c r="D8" s="263"/>
    </row>
    <row r="9" spans="1:4" x14ac:dyDescent="0.2">
      <c r="A9" s="265"/>
      <c r="B9" s="266"/>
      <c r="C9" s="264"/>
      <c r="D9" s="263"/>
    </row>
    <row r="10" spans="1:4" x14ac:dyDescent="0.2">
      <c r="A10" s="265"/>
      <c r="B10" s="266"/>
      <c r="C10" s="264"/>
      <c r="D10" s="263"/>
    </row>
    <row r="11" spans="1:4" x14ac:dyDescent="0.2">
      <c r="A11" s="265"/>
      <c r="B11" s="266"/>
      <c r="C11" s="264"/>
      <c r="D11" s="263"/>
    </row>
    <row r="12" spans="1:4" x14ac:dyDescent="0.2">
      <c r="A12" s="265"/>
      <c r="B12" s="266"/>
      <c r="C12" s="264"/>
      <c r="D12" s="263"/>
    </row>
    <row r="13" spans="1:4" x14ac:dyDescent="0.2">
      <c r="A13" s="265"/>
      <c r="B13" s="266"/>
      <c r="C13" s="264"/>
      <c r="D13" s="263"/>
    </row>
    <row r="14" spans="1:4" x14ac:dyDescent="0.2">
      <c r="A14" s="265"/>
      <c r="B14" s="266"/>
      <c r="C14" s="264"/>
      <c r="D14" s="263"/>
    </row>
    <row r="15" spans="1:4" x14ac:dyDescent="0.2">
      <c r="A15" s="265"/>
      <c r="B15" s="266"/>
      <c r="C15" s="264"/>
      <c r="D15" s="263"/>
    </row>
    <row r="16" spans="1:4" x14ac:dyDescent="0.2">
      <c r="A16" s="265"/>
      <c r="B16" s="266"/>
      <c r="C16" s="264"/>
      <c r="D16" s="263"/>
    </row>
    <row r="17" spans="1:4" x14ac:dyDescent="0.2">
      <c r="A17" s="265"/>
      <c r="B17" s="266"/>
      <c r="C17" s="264"/>
      <c r="D17" s="263"/>
    </row>
    <row r="18" spans="1:4" x14ac:dyDescent="0.2">
      <c r="A18" s="265"/>
      <c r="B18" s="266"/>
      <c r="C18" s="264"/>
      <c r="D18" s="263"/>
    </row>
    <row r="19" spans="1:4" x14ac:dyDescent="0.2">
      <c r="A19" s="265"/>
      <c r="B19" s="265"/>
      <c r="C19" s="264"/>
      <c r="D19" s="263"/>
    </row>
    <row r="20" spans="1:4" x14ac:dyDescent="0.2">
      <c r="A20" s="262"/>
      <c r="B20" s="262" t="s">
        <v>186</v>
      </c>
      <c r="C20" s="261">
        <f>SUM(C8:C19)</f>
        <v>0</v>
      </c>
      <c r="D20" s="260">
        <v>0</v>
      </c>
    </row>
    <row r="23" spans="1:4" x14ac:dyDescent="0.2">
      <c r="A23" s="351" t="s">
        <v>247</v>
      </c>
      <c r="B23" s="352"/>
      <c r="C23" s="271"/>
      <c r="D23" s="270" t="s">
        <v>246</v>
      </c>
    </row>
    <row r="24" spans="1:4" x14ac:dyDescent="0.2">
      <c r="A24" s="269"/>
      <c r="B24" s="269"/>
      <c r="C24" s="268"/>
      <c r="D24" s="267"/>
    </row>
    <row r="25" spans="1:4" x14ac:dyDescent="0.2">
      <c r="A25" s="119" t="s">
        <v>45</v>
      </c>
      <c r="B25" s="118" t="s">
        <v>46</v>
      </c>
      <c r="C25" s="184" t="s">
        <v>49</v>
      </c>
      <c r="D25" s="207" t="s">
        <v>245</v>
      </c>
    </row>
    <row r="26" spans="1:4" x14ac:dyDescent="0.2">
      <c r="A26" s="265">
        <v>124115111</v>
      </c>
      <c r="B26" s="266" t="s">
        <v>402</v>
      </c>
      <c r="C26" s="264">
        <v>18169.95</v>
      </c>
      <c r="D26" s="263"/>
    </row>
    <row r="27" spans="1:4" x14ac:dyDescent="0.2">
      <c r="A27" s="265">
        <v>124135151</v>
      </c>
      <c r="B27" s="266" t="s">
        <v>404</v>
      </c>
      <c r="C27" s="264">
        <v>30998.03</v>
      </c>
      <c r="D27" s="263"/>
    </row>
    <row r="28" spans="1:4" x14ac:dyDescent="0.2">
      <c r="A28" s="265">
        <v>124195191</v>
      </c>
      <c r="B28" s="266" t="s">
        <v>406</v>
      </c>
      <c r="C28" s="264">
        <v>7014.29</v>
      </c>
      <c r="D28" s="263"/>
    </row>
    <row r="29" spans="1:4" x14ac:dyDescent="0.2">
      <c r="A29" s="265">
        <v>124215211</v>
      </c>
      <c r="B29" s="266" t="s">
        <v>408</v>
      </c>
      <c r="C29" s="264">
        <v>2900.3</v>
      </c>
      <c r="D29" s="263"/>
    </row>
    <row r="30" spans="1:4" x14ac:dyDescent="0.2">
      <c r="A30" s="265">
        <v>124415411</v>
      </c>
      <c r="B30" s="266" t="s">
        <v>412</v>
      </c>
      <c r="C30" s="264">
        <v>279900</v>
      </c>
      <c r="D30" s="263"/>
    </row>
    <row r="31" spans="1:4" x14ac:dyDescent="0.2">
      <c r="A31" s="265"/>
      <c r="B31" s="266"/>
      <c r="C31" s="264"/>
      <c r="D31" s="263"/>
    </row>
    <row r="32" spans="1:4" x14ac:dyDescent="0.2">
      <c r="A32" s="265"/>
      <c r="B32" s="266"/>
      <c r="C32" s="264"/>
      <c r="D32" s="263"/>
    </row>
    <row r="33" spans="1:4" x14ac:dyDescent="0.2">
      <c r="A33" s="265"/>
      <c r="B33" s="266"/>
      <c r="C33" s="264"/>
      <c r="D33" s="263"/>
    </row>
    <row r="34" spans="1:4" x14ac:dyDescent="0.2">
      <c r="A34" s="265"/>
      <c r="B34" s="265"/>
      <c r="C34" s="264"/>
      <c r="D34" s="263"/>
    </row>
    <row r="35" spans="1:4" x14ac:dyDescent="0.2">
      <c r="A35" s="265"/>
      <c r="B35" s="266"/>
      <c r="C35" s="264"/>
      <c r="D35" s="263"/>
    </row>
    <row r="36" spans="1:4" x14ac:dyDescent="0.2">
      <c r="A36" s="265"/>
      <c r="B36" s="266"/>
      <c r="C36" s="264"/>
      <c r="D36" s="263"/>
    </row>
    <row r="37" spans="1:4" x14ac:dyDescent="0.2">
      <c r="A37" s="265"/>
      <c r="B37" s="266"/>
      <c r="C37" s="264"/>
      <c r="D37" s="263"/>
    </row>
    <row r="38" spans="1:4" x14ac:dyDescent="0.2">
      <c r="A38" s="265"/>
      <c r="B38" s="266"/>
      <c r="C38" s="264"/>
      <c r="D38" s="263"/>
    </row>
    <row r="39" spans="1:4" x14ac:dyDescent="0.2">
      <c r="A39" s="265"/>
      <c r="B39" s="266"/>
      <c r="C39" s="264"/>
      <c r="D39" s="263"/>
    </row>
    <row r="40" spans="1:4" x14ac:dyDescent="0.2">
      <c r="A40" s="265"/>
      <c r="B40" s="266"/>
      <c r="C40" s="264"/>
      <c r="D40" s="263"/>
    </row>
    <row r="41" spans="1:4" x14ac:dyDescent="0.2">
      <c r="A41" s="265"/>
      <c r="B41" s="266"/>
      <c r="C41" s="264"/>
      <c r="D41" s="263"/>
    </row>
    <row r="42" spans="1:4" x14ac:dyDescent="0.2">
      <c r="A42" s="265"/>
      <c r="B42" s="266"/>
      <c r="C42" s="264"/>
      <c r="D42" s="263"/>
    </row>
    <row r="43" spans="1:4" x14ac:dyDescent="0.2">
      <c r="A43" s="265"/>
      <c r="B43" s="266"/>
      <c r="C43" s="264"/>
      <c r="D43" s="263"/>
    </row>
    <row r="44" spans="1:4" x14ac:dyDescent="0.2">
      <c r="A44" s="265"/>
      <c r="B44" s="266"/>
      <c r="C44" s="264"/>
      <c r="D44" s="263"/>
    </row>
    <row r="45" spans="1:4" x14ac:dyDescent="0.2">
      <c r="A45" s="265"/>
      <c r="B45" s="266"/>
      <c r="C45" s="264"/>
      <c r="D45" s="263"/>
    </row>
    <row r="46" spans="1:4" x14ac:dyDescent="0.2">
      <c r="A46" s="265"/>
      <c r="B46" s="266"/>
      <c r="C46" s="264"/>
      <c r="D46" s="263"/>
    </row>
    <row r="47" spans="1:4" x14ac:dyDescent="0.2">
      <c r="A47" s="265"/>
      <c r="B47" s="266"/>
      <c r="C47" s="264"/>
      <c r="D47" s="263"/>
    </row>
    <row r="48" spans="1:4" x14ac:dyDescent="0.2">
      <c r="A48" s="265"/>
      <c r="B48" s="266"/>
      <c r="C48" s="264"/>
      <c r="D48" s="263"/>
    </row>
    <row r="49" spans="1:4" x14ac:dyDescent="0.2">
      <c r="A49" s="265"/>
      <c r="B49" s="265"/>
      <c r="C49" s="264"/>
      <c r="D49" s="263"/>
    </row>
    <row r="50" spans="1:4" x14ac:dyDescent="0.2">
      <c r="A50" s="262"/>
      <c r="B50" s="262" t="s">
        <v>244</v>
      </c>
      <c r="C50" s="261">
        <f>SUM(C26:C49)</f>
        <v>338982.57</v>
      </c>
      <c r="D50" s="260">
        <v>0</v>
      </c>
    </row>
  </sheetData>
  <mergeCells count="2">
    <mergeCell ref="A5:B5"/>
    <mergeCell ref="A23:B23"/>
  </mergeCells>
  <dataValidations count="5">
    <dataValidation allowBlank="1" showInputMessage="1" showErrorMessage="1" prompt="Importe (saldo final) de las adquisiciones de bienes muebles e inmuebles efectuadas en el periodo que se presenta." sqref="C7"/>
    <dataValidation allowBlank="1" showInputMessage="1" showErrorMessage="1" prompt="Corresponde al número de la cuenta de acuerdo al Plan de Cuentas emitido por el CONAC (DOF 23/12/2015)." sqref="A7 A25"/>
    <dataValidation allowBlank="1" showInputMessage="1" showErrorMessage="1" prompt="Corresponde al nombre o descripción de la cuenta de acuerdo al Plan de Cuentas emitido por el CONAC." sqref="B7 B25"/>
    <dataValidation allowBlank="1" showInputMessage="1" showErrorMessage="1" prompt="Importe (saldo final) de las adquisiciones de bienes muebles e inmuebles efectuadas en el periodo al que corresponde la cuenta pública presentada." sqref="C25"/>
    <dataValidation allowBlank="1" showInputMessage="1" showErrorMessage="1" prompt="Detallar el porcentaje de estas adquisiciones que fueron realizadas mediante subsidios de capital del sector central (subsidiados por la federación, estado o municipio)." sqref="D7 D25"/>
  </dataValidations>
  <pageMargins left="0.70866141732283472" right="0.70866141732283472" top="0.74803149606299213" bottom="0.74803149606299213" header="0.31496062992125984" footer="0.31496062992125984"/>
  <pageSetup scale="84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3"/>
  <sheetViews>
    <sheetView zoomScaleNormal="100" zoomScaleSheetLayoutView="100" workbookViewId="0">
      <pane ySplit="8" topLeftCell="A24" activePane="bottomLeft" state="frozen"/>
      <selection pane="bottomLeft" activeCell="A9" sqref="A9"/>
    </sheetView>
  </sheetViews>
  <sheetFormatPr baseColWidth="10" defaultRowHeight="11.25" x14ac:dyDescent="0.2"/>
  <cols>
    <col min="1" max="1" width="11.7109375" style="45" customWidth="1"/>
    <col min="2" max="2" width="68" style="45" customWidth="1"/>
    <col min="3" max="3" width="17.7109375" style="31" customWidth="1"/>
    <col min="4" max="4" width="17.7109375" style="69" customWidth="1"/>
    <col min="5" max="16384" width="11.42578125" style="69"/>
  </cols>
  <sheetData>
    <row r="1" spans="1:4" s="11" customFormat="1" x14ac:dyDescent="0.2">
      <c r="A1" s="17" t="s">
        <v>43</v>
      </c>
      <c r="B1" s="17"/>
      <c r="C1" s="271"/>
    </row>
    <row r="2" spans="1:4" s="11" customFormat="1" x14ac:dyDescent="0.2">
      <c r="A2" s="17" t="s">
        <v>0</v>
      </c>
      <c r="B2" s="17"/>
      <c r="C2" s="271"/>
    </row>
    <row r="3" spans="1:4" s="11" customFormat="1" x14ac:dyDescent="0.2">
      <c r="A3" s="17"/>
      <c r="B3" s="17"/>
      <c r="C3" s="271"/>
    </row>
    <row r="4" spans="1:4" s="11" customFormat="1" x14ac:dyDescent="0.2">
      <c r="A4" s="17"/>
      <c r="B4" s="17"/>
      <c r="C4" s="271"/>
    </row>
    <row r="5" spans="1:4" s="11" customFormat="1" x14ac:dyDescent="0.2">
      <c r="C5" s="271"/>
    </row>
    <row r="6" spans="1:4" s="11" customFormat="1" ht="11.25" customHeight="1" x14ac:dyDescent="0.2">
      <c r="A6" s="351" t="s">
        <v>101</v>
      </c>
      <c r="B6" s="352"/>
      <c r="C6" s="271"/>
      <c r="D6" s="287" t="s">
        <v>282</v>
      </c>
    </row>
    <row r="7" spans="1:4" x14ac:dyDescent="0.2">
      <c r="A7" s="269"/>
      <c r="B7" s="269"/>
      <c r="C7" s="268"/>
    </row>
    <row r="8" spans="1:4" ht="15" customHeight="1" x14ac:dyDescent="0.2">
      <c r="A8" s="119" t="s">
        <v>45</v>
      </c>
      <c r="B8" s="286" t="s">
        <v>46</v>
      </c>
      <c r="C8" s="184" t="s">
        <v>47</v>
      </c>
      <c r="D8" s="184" t="s">
        <v>48</v>
      </c>
    </row>
    <row r="9" spans="1:4" x14ac:dyDescent="0.2">
      <c r="A9" s="283">
        <v>5500</v>
      </c>
      <c r="B9" s="285" t="s">
        <v>281</v>
      </c>
      <c r="C9" s="279">
        <f>SUM(C10+C19+C22+C28+C30+C32)</f>
        <v>0</v>
      </c>
      <c r="D9" s="279">
        <f>SUM(D10+D19+D22+D28+D30+D32)</f>
        <v>84512.68</v>
      </c>
    </row>
    <row r="10" spans="1:4" x14ac:dyDescent="0.2">
      <c r="A10" s="281">
        <v>5510</v>
      </c>
      <c r="B10" s="284" t="s">
        <v>280</v>
      </c>
      <c r="C10" s="279">
        <f>SUM(C11:C18)</f>
        <v>0</v>
      </c>
      <c r="D10" s="279">
        <f>SUM(D11:D18)</f>
        <v>84512.68</v>
      </c>
    </row>
    <row r="11" spans="1:4" x14ac:dyDescent="0.2">
      <c r="A11" s="281">
        <v>5511</v>
      </c>
      <c r="B11" s="284" t="s">
        <v>279</v>
      </c>
      <c r="C11" s="279">
        <v>0</v>
      </c>
      <c r="D11" s="278">
        <v>0</v>
      </c>
    </row>
    <row r="12" spans="1:4" x14ac:dyDescent="0.2">
      <c r="A12" s="281">
        <v>5512</v>
      </c>
      <c r="B12" s="284" t="s">
        <v>278</v>
      </c>
      <c r="C12" s="279">
        <v>0</v>
      </c>
      <c r="D12" s="278">
        <v>0</v>
      </c>
    </row>
    <row r="13" spans="1:4" x14ac:dyDescent="0.2">
      <c r="A13" s="281">
        <v>5513</v>
      </c>
      <c r="B13" s="284" t="s">
        <v>277</v>
      </c>
      <c r="C13" s="279">
        <v>0</v>
      </c>
      <c r="D13" s="278">
        <v>0</v>
      </c>
    </row>
    <row r="14" spans="1:4" x14ac:dyDescent="0.2">
      <c r="A14" s="281">
        <v>5514</v>
      </c>
      <c r="B14" s="284" t="s">
        <v>276</v>
      </c>
      <c r="C14" s="279">
        <v>0</v>
      </c>
      <c r="D14" s="278">
        <v>0</v>
      </c>
    </row>
    <row r="15" spans="1:4" x14ac:dyDescent="0.2">
      <c r="A15" s="281">
        <v>5515</v>
      </c>
      <c r="B15" s="284" t="s">
        <v>275</v>
      </c>
      <c r="C15" s="279">
        <v>0</v>
      </c>
      <c r="D15" s="278">
        <v>80893.48</v>
      </c>
    </row>
    <row r="16" spans="1:4" x14ac:dyDescent="0.2">
      <c r="A16" s="281">
        <v>5516</v>
      </c>
      <c r="B16" s="284" t="s">
        <v>274</v>
      </c>
      <c r="C16" s="279">
        <v>0</v>
      </c>
      <c r="D16" s="278">
        <v>0</v>
      </c>
    </row>
    <row r="17" spans="1:4" x14ac:dyDescent="0.2">
      <c r="A17" s="281">
        <v>5517</v>
      </c>
      <c r="B17" s="284" t="s">
        <v>273</v>
      </c>
      <c r="C17" s="279">
        <v>0</v>
      </c>
      <c r="D17" s="278">
        <v>3619.2</v>
      </c>
    </row>
    <row r="18" spans="1:4" x14ac:dyDescent="0.2">
      <c r="A18" s="281">
        <v>5518</v>
      </c>
      <c r="B18" s="284" t="s">
        <v>272</v>
      </c>
      <c r="C18" s="279">
        <v>0</v>
      </c>
      <c r="D18" s="278">
        <v>0</v>
      </c>
    </row>
    <row r="19" spans="1:4" x14ac:dyDescent="0.2">
      <c r="A19" s="281">
        <v>5520</v>
      </c>
      <c r="B19" s="284" t="s">
        <v>271</v>
      </c>
      <c r="C19" s="279">
        <f>SUM(C20:C21)</f>
        <v>0</v>
      </c>
      <c r="D19" s="279">
        <f>SUM(D20:D21)</f>
        <v>0</v>
      </c>
    </row>
    <row r="20" spans="1:4" x14ac:dyDescent="0.2">
      <c r="A20" s="281">
        <v>5521</v>
      </c>
      <c r="B20" s="284" t="s">
        <v>270</v>
      </c>
      <c r="C20" s="279">
        <v>0</v>
      </c>
      <c r="D20" s="278">
        <v>0</v>
      </c>
    </row>
    <row r="21" spans="1:4" x14ac:dyDescent="0.2">
      <c r="A21" s="281">
        <v>5522</v>
      </c>
      <c r="B21" s="284" t="s">
        <v>269</v>
      </c>
      <c r="C21" s="279">
        <v>0</v>
      </c>
      <c r="D21" s="278">
        <v>0</v>
      </c>
    </row>
    <row r="22" spans="1:4" x14ac:dyDescent="0.2">
      <c r="A22" s="281">
        <v>5530</v>
      </c>
      <c r="B22" s="284" t="s">
        <v>268</v>
      </c>
      <c r="C22" s="279">
        <f>SUM(C23:C27)</f>
        <v>0</v>
      </c>
      <c r="D22" s="279">
        <f>SUM(D23:D27)</f>
        <v>0</v>
      </c>
    </row>
    <row r="23" spans="1:4" x14ac:dyDescent="0.2">
      <c r="A23" s="281">
        <v>5531</v>
      </c>
      <c r="B23" s="284" t="s">
        <v>267</v>
      </c>
      <c r="C23" s="279">
        <v>0</v>
      </c>
      <c r="D23" s="278">
        <v>0</v>
      </c>
    </row>
    <row r="24" spans="1:4" x14ac:dyDescent="0.2">
      <c r="A24" s="281">
        <v>5532</v>
      </c>
      <c r="B24" s="284" t="s">
        <v>266</v>
      </c>
      <c r="C24" s="279">
        <v>0</v>
      </c>
      <c r="D24" s="278">
        <v>0</v>
      </c>
    </row>
    <row r="25" spans="1:4" x14ac:dyDescent="0.2">
      <c r="A25" s="281">
        <v>5533</v>
      </c>
      <c r="B25" s="284" t="s">
        <v>265</v>
      </c>
      <c r="C25" s="279">
        <v>0</v>
      </c>
      <c r="D25" s="278">
        <v>0</v>
      </c>
    </row>
    <row r="26" spans="1:4" x14ac:dyDescent="0.2">
      <c r="A26" s="281">
        <v>5534</v>
      </c>
      <c r="B26" s="284" t="s">
        <v>264</v>
      </c>
      <c r="C26" s="279">
        <v>0</v>
      </c>
      <c r="D26" s="278">
        <v>0</v>
      </c>
    </row>
    <row r="27" spans="1:4" x14ac:dyDescent="0.2">
      <c r="A27" s="281">
        <v>5535</v>
      </c>
      <c r="B27" s="284" t="s">
        <v>263</v>
      </c>
      <c r="C27" s="279">
        <v>0</v>
      </c>
      <c r="D27" s="278">
        <v>0</v>
      </c>
    </row>
    <row r="28" spans="1:4" x14ac:dyDescent="0.2">
      <c r="A28" s="281">
        <v>5540</v>
      </c>
      <c r="B28" s="284" t="s">
        <v>262</v>
      </c>
      <c r="C28" s="279">
        <f>C29</f>
        <v>0</v>
      </c>
      <c r="D28" s="278">
        <f>D29</f>
        <v>0</v>
      </c>
    </row>
    <row r="29" spans="1:4" x14ac:dyDescent="0.2">
      <c r="A29" s="281">
        <v>5541</v>
      </c>
      <c r="B29" s="284" t="s">
        <v>262</v>
      </c>
      <c r="C29" s="279">
        <v>0</v>
      </c>
      <c r="D29" s="278">
        <v>0</v>
      </c>
    </row>
    <row r="30" spans="1:4" x14ac:dyDescent="0.2">
      <c r="A30" s="281">
        <v>5550</v>
      </c>
      <c r="B30" s="280" t="s">
        <v>261</v>
      </c>
      <c r="C30" s="279">
        <f>SUM(C31)</f>
        <v>0</v>
      </c>
      <c r="D30" s="279">
        <f>SUM(D31)</f>
        <v>0</v>
      </c>
    </row>
    <row r="31" spans="1:4" x14ac:dyDescent="0.2">
      <c r="A31" s="281">
        <v>5551</v>
      </c>
      <c r="B31" s="280" t="s">
        <v>261</v>
      </c>
      <c r="C31" s="279">
        <v>0</v>
      </c>
      <c r="D31" s="278">
        <v>0</v>
      </c>
    </row>
    <row r="32" spans="1:4" x14ac:dyDescent="0.2">
      <c r="A32" s="281">
        <v>5590</v>
      </c>
      <c r="B32" s="280" t="s">
        <v>260</v>
      </c>
      <c r="C32" s="279">
        <f>SUM(C33:C40)</f>
        <v>0</v>
      </c>
      <c r="D32" s="279">
        <f>SUM(D33:D40)</f>
        <v>0</v>
      </c>
    </row>
    <row r="33" spans="1:4" x14ac:dyDescent="0.2">
      <c r="A33" s="281">
        <v>5591</v>
      </c>
      <c r="B33" s="280" t="s">
        <v>259</v>
      </c>
      <c r="C33" s="279">
        <v>0</v>
      </c>
      <c r="D33" s="278">
        <v>0</v>
      </c>
    </row>
    <row r="34" spans="1:4" x14ac:dyDescent="0.2">
      <c r="A34" s="281">
        <v>5592</v>
      </c>
      <c r="B34" s="280" t="s">
        <v>258</v>
      </c>
      <c r="C34" s="279">
        <v>0</v>
      </c>
      <c r="D34" s="278">
        <v>0</v>
      </c>
    </row>
    <row r="35" spans="1:4" x14ac:dyDescent="0.2">
      <c r="A35" s="281">
        <v>5593</v>
      </c>
      <c r="B35" s="280" t="s">
        <v>257</v>
      </c>
      <c r="C35" s="279">
        <v>0</v>
      </c>
      <c r="D35" s="278">
        <v>0</v>
      </c>
    </row>
    <row r="36" spans="1:4" x14ac:dyDescent="0.2">
      <c r="A36" s="281">
        <v>5594</v>
      </c>
      <c r="B36" s="280" t="s">
        <v>256</v>
      </c>
      <c r="C36" s="279">
        <v>0</v>
      </c>
      <c r="D36" s="278">
        <v>0</v>
      </c>
    </row>
    <row r="37" spans="1:4" x14ac:dyDescent="0.2">
      <c r="A37" s="281">
        <v>5595</v>
      </c>
      <c r="B37" s="280" t="s">
        <v>255</v>
      </c>
      <c r="C37" s="279">
        <v>0</v>
      </c>
      <c r="D37" s="278">
        <v>0</v>
      </c>
    </row>
    <row r="38" spans="1:4" x14ac:dyDescent="0.2">
      <c r="A38" s="281">
        <v>5596</v>
      </c>
      <c r="B38" s="280" t="s">
        <v>254</v>
      </c>
      <c r="C38" s="279">
        <v>0</v>
      </c>
      <c r="D38" s="278">
        <v>0</v>
      </c>
    </row>
    <row r="39" spans="1:4" x14ac:dyDescent="0.2">
      <c r="A39" s="281">
        <v>5597</v>
      </c>
      <c r="B39" s="280" t="s">
        <v>253</v>
      </c>
      <c r="C39" s="279">
        <v>0</v>
      </c>
      <c r="D39" s="278">
        <v>0</v>
      </c>
    </row>
    <row r="40" spans="1:4" x14ac:dyDescent="0.2">
      <c r="A40" s="281">
        <v>5599</v>
      </c>
      <c r="B40" s="280" t="s">
        <v>252</v>
      </c>
      <c r="C40" s="279">
        <v>0</v>
      </c>
      <c r="D40" s="278">
        <v>0</v>
      </c>
    </row>
    <row r="41" spans="1:4" x14ac:dyDescent="0.2">
      <c r="A41" s="283">
        <v>5600</v>
      </c>
      <c r="B41" s="282" t="s">
        <v>251</v>
      </c>
      <c r="C41" s="279">
        <f>SUM(C42)</f>
        <v>0</v>
      </c>
      <c r="D41" s="279">
        <f>SUM(D42)</f>
        <v>0</v>
      </c>
    </row>
    <row r="42" spans="1:4" x14ac:dyDescent="0.2">
      <c r="A42" s="281">
        <v>5610</v>
      </c>
      <c r="B42" s="280" t="s">
        <v>250</v>
      </c>
      <c r="C42" s="279">
        <f>SUM(C43)</f>
        <v>0</v>
      </c>
      <c r="D42" s="279">
        <f>SUM(D43)</f>
        <v>0</v>
      </c>
    </row>
    <row r="43" spans="1:4" x14ac:dyDescent="0.2">
      <c r="A43" s="277">
        <v>5611</v>
      </c>
      <c r="B43" s="276" t="s">
        <v>249</v>
      </c>
      <c r="C43" s="275">
        <v>0</v>
      </c>
      <c r="D43" s="274">
        <v>0</v>
      </c>
    </row>
  </sheetData>
  <mergeCells count="1">
    <mergeCell ref="A6:B6"/>
  </mergeCells>
  <dataValidations count="4">
    <dataValidation allowBlank="1" showInputMessage="1" showErrorMessage="1" prompt="Importe final del periodo que corresponde la información financiera trimestral que se presenta." sqref="D8"/>
    <dataValidation allowBlank="1" showInputMessage="1" showErrorMessage="1" prompt="Corresponde al número de la cuenta de acuerdo al Plan de Cuentas emitido por el CONAC (DOF 23/12/2015)." sqref="A8"/>
    <dataValidation allowBlank="1" showInputMessage="1" showErrorMessage="1" prompt="Saldo al 31 de diciembre del año anterior del ejercio que se presenta." sqref="C8"/>
    <dataValidation allowBlank="1" showInputMessage="1" showErrorMessage="1" prompt="Corresponde al nombre o descripción de la cuenta de acuerdo al Plan de Cuentas emitido por el CONAC." sqref="B8"/>
  </dataValidations>
  <pageMargins left="0.70866141732283472" right="0.70866141732283472" top="0.74803149606299213" bottom="0.74803149606299213" header="0.31496062992125984" footer="0.31496062992125984"/>
  <pageSetup scale="92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workbookViewId="0">
      <selection activeCell="C22" sqref="C22"/>
    </sheetView>
  </sheetViews>
  <sheetFormatPr baseColWidth="10" defaultRowHeight="11.25" x14ac:dyDescent="0.2"/>
  <cols>
    <col min="1" max="1" width="20.7109375" style="69" customWidth="1"/>
    <col min="2" max="2" width="50.7109375" style="69" customWidth="1"/>
    <col min="3" max="3" width="17.7109375" style="69" customWidth="1"/>
    <col min="4" max="16384" width="11.42578125" style="69"/>
  </cols>
  <sheetData>
    <row r="1" spans="1:3" x14ac:dyDescent="0.2">
      <c r="A1" s="17" t="s">
        <v>43</v>
      </c>
    </row>
    <row r="2" spans="1:3" x14ac:dyDescent="0.2">
      <c r="A2" s="17"/>
    </row>
    <row r="3" spans="1:3" x14ac:dyDescent="0.2">
      <c r="A3" s="17"/>
    </row>
    <row r="4" spans="1:3" x14ac:dyDescent="0.2">
      <c r="A4" s="17"/>
    </row>
    <row r="5" spans="1:3" ht="11.25" customHeight="1" x14ac:dyDescent="0.2">
      <c r="A5" s="307" t="s">
        <v>92</v>
      </c>
      <c r="B5" s="306"/>
      <c r="C5" s="305" t="s">
        <v>98</v>
      </c>
    </row>
    <row r="6" spans="1:3" x14ac:dyDescent="0.2">
      <c r="A6" s="304"/>
      <c r="B6" s="304"/>
      <c r="C6" s="303"/>
    </row>
    <row r="7" spans="1:3" ht="15" customHeight="1" x14ac:dyDescent="0.2">
      <c r="A7" s="119" t="s">
        <v>45</v>
      </c>
      <c r="B7" s="302" t="s">
        <v>46</v>
      </c>
      <c r="C7" s="286" t="s">
        <v>137</v>
      </c>
    </row>
    <row r="8" spans="1:3" x14ac:dyDescent="0.2">
      <c r="A8" s="299">
        <v>900001</v>
      </c>
      <c r="B8" s="301" t="s">
        <v>296</v>
      </c>
      <c r="C8" s="297">
        <v>5138296.92</v>
      </c>
    </row>
    <row r="9" spans="1:3" x14ac:dyDescent="0.2">
      <c r="A9" s="299">
        <v>900002</v>
      </c>
      <c r="B9" s="298" t="s">
        <v>295</v>
      </c>
      <c r="C9" s="297">
        <f>SUM(C10:C14)</f>
        <v>0</v>
      </c>
    </row>
    <row r="10" spans="1:3" x14ac:dyDescent="0.2">
      <c r="A10" s="300">
        <v>4320</v>
      </c>
      <c r="B10" s="294" t="s">
        <v>294</v>
      </c>
      <c r="C10" s="291"/>
    </row>
    <row r="11" spans="1:3" ht="22.5" x14ac:dyDescent="0.2">
      <c r="A11" s="300">
        <v>4330</v>
      </c>
      <c r="B11" s="294" t="s">
        <v>293</v>
      </c>
      <c r="C11" s="291"/>
    </row>
    <row r="12" spans="1:3" x14ac:dyDescent="0.2">
      <c r="A12" s="300">
        <v>4340</v>
      </c>
      <c r="B12" s="294" t="s">
        <v>292</v>
      </c>
      <c r="C12" s="291"/>
    </row>
    <row r="13" spans="1:3" x14ac:dyDescent="0.2">
      <c r="A13" s="300">
        <v>4399</v>
      </c>
      <c r="B13" s="294" t="s">
        <v>291</v>
      </c>
      <c r="C13" s="291"/>
    </row>
    <row r="14" spans="1:3" x14ac:dyDescent="0.2">
      <c r="A14" s="293">
        <v>4400</v>
      </c>
      <c r="B14" s="294" t="s">
        <v>290</v>
      </c>
      <c r="C14" s="291"/>
    </row>
    <row r="15" spans="1:3" x14ac:dyDescent="0.2">
      <c r="A15" s="299">
        <v>900003</v>
      </c>
      <c r="B15" s="298" t="s">
        <v>289</v>
      </c>
      <c r="C15" s="297">
        <f>SUM(C16:C19)</f>
        <v>0</v>
      </c>
    </row>
    <row r="16" spans="1:3" x14ac:dyDescent="0.2">
      <c r="A16" s="296">
        <v>52</v>
      </c>
      <c r="B16" s="294" t="s">
        <v>288</v>
      </c>
      <c r="C16" s="291"/>
    </row>
    <row r="17" spans="1:3" x14ac:dyDescent="0.2">
      <c r="A17" s="296">
        <v>62</v>
      </c>
      <c r="B17" s="294" t="s">
        <v>287</v>
      </c>
      <c r="C17" s="291"/>
    </row>
    <row r="18" spans="1:3" x14ac:dyDescent="0.2">
      <c r="A18" s="295" t="s">
        <v>286</v>
      </c>
      <c r="B18" s="294" t="s">
        <v>285</v>
      </c>
      <c r="C18" s="291"/>
    </row>
    <row r="19" spans="1:3" x14ac:dyDescent="0.2">
      <c r="A19" s="293">
        <v>4500</v>
      </c>
      <c r="B19" s="292" t="s">
        <v>284</v>
      </c>
      <c r="C19" s="291"/>
    </row>
    <row r="20" spans="1:3" x14ac:dyDescent="0.2">
      <c r="A20" s="290">
        <v>900004</v>
      </c>
      <c r="B20" s="289" t="s">
        <v>283</v>
      </c>
      <c r="C20" s="288">
        <f>+C8+C9-C15</f>
        <v>5138296.92</v>
      </c>
    </row>
  </sheetData>
  <dataValidations count="3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 y Clasificador por Rubros de Ingreso. (DOF-2-ene-13)." sqref="A7"/>
    <dataValidation allowBlank="1" showInputMessage="1" showErrorMessage="1" prompt="Corresponde al nombre o descripción de la cuenta de acuerdo al Plan de Cuentas emitido por el CONAC." sqref="B7"/>
  </dataValidations>
  <pageMargins left="0.70866141732283472" right="0.70866141732283472" top="0.74803149606299213" bottom="0.74803149606299213" header="0.31496062992125984" footer="0.31496062992125984"/>
  <pageSetup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5"/>
  <sheetViews>
    <sheetView tabSelected="1" topLeftCell="A19" workbookViewId="0">
      <selection activeCell="C38" sqref="C38"/>
    </sheetView>
  </sheetViews>
  <sheetFormatPr baseColWidth="10" defaultRowHeight="11.25" x14ac:dyDescent="0.2"/>
  <cols>
    <col min="1" max="1" width="20.7109375" style="69" customWidth="1"/>
    <col min="2" max="2" width="50.7109375" style="69" customWidth="1"/>
    <col min="3" max="3" width="17.7109375" style="6" customWidth="1"/>
    <col min="4" max="16384" width="11.42578125" style="69"/>
  </cols>
  <sheetData>
    <row r="1" spans="1:3" x14ac:dyDescent="0.2">
      <c r="A1" s="17" t="s">
        <v>43</v>
      </c>
    </row>
    <row r="2" spans="1:3" x14ac:dyDescent="0.2">
      <c r="A2" s="17"/>
    </row>
    <row r="3" spans="1:3" x14ac:dyDescent="0.2">
      <c r="A3" s="17"/>
    </row>
    <row r="4" spans="1:3" x14ac:dyDescent="0.2">
      <c r="A4" s="17"/>
    </row>
    <row r="5" spans="1:3" ht="11.25" customHeight="1" x14ac:dyDescent="0.2">
      <c r="A5" s="307" t="s">
        <v>93</v>
      </c>
      <c r="B5" s="306"/>
      <c r="C5" s="318" t="s">
        <v>99</v>
      </c>
    </row>
    <row r="6" spans="1:3" ht="11.25" customHeight="1" x14ac:dyDescent="0.2">
      <c r="A6" s="304"/>
      <c r="B6" s="303"/>
      <c r="C6" s="317"/>
    </row>
    <row r="7" spans="1:3" ht="15" customHeight="1" x14ac:dyDescent="0.2">
      <c r="A7" s="119" t="s">
        <v>45</v>
      </c>
      <c r="B7" s="302" t="s">
        <v>46</v>
      </c>
      <c r="C7" s="286" t="s">
        <v>137</v>
      </c>
    </row>
    <row r="8" spans="1:3" x14ac:dyDescent="0.2">
      <c r="A8" s="316">
        <v>900001</v>
      </c>
      <c r="B8" s="315" t="s">
        <v>319</v>
      </c>
      <c r="C8" s="314">
        <v>5133387.9800000004</v>
      </c>
    </row>
    <row r="9" spans="1:3" x14ac:dyDescent="0.2">
      <c r="A9" s="316">
        <v>900002</v>
      </c>
      <c r="B9" s="315" t="s">
        <v>318</v>
      </c>
      <c r="C9" s="314">
        <f>SUM(C10:C26)</f>
        <v>338982.57</v>
      </c>
    </row>
    <row r="10" spans="1:3" x14ac:dyDescent="0.2">
      <c r="A10" s="300">
        <v>5100</v>
      </c>
      <c r="B10" s="313" t="s">
        <v>317</v>
      </c>
      <c r="C10" s="311">
        <v>56182.27</v>
      </c>
    </row>
    <row r="11" spans="1:3" x14ac:dyDescent="0.2">
      <c r="A11" s="300">
        <v>5200</v>
      </c>
      <c r="B11" s="313" t="s">
        <v>316</v>
      </c>
      <c r="C11" s="311">
        <v>2900.3</v>
      </c>
    </row>
    <row r="12" spans="1:3" x14ac:dyDescent="0.2">
      <c r="A12" s="300">
        <v>5300</v>
      </c>
      <c r="B12" s="313" t="s">
        <v>315</v>
      </c>
      <c r="C12" s="311"/>
    </row>
    <row r="13" spans="1:3" x14ac:dyDescent="0.2">
      <c r="A13" s="300">
        <v>5400</v>
      </c>
      <c r="B13" s="313" t="s">
        <v>314</v>
      </c>
      <c r="C13" s="311">
        <v>279900</v>
      </c>
    </row>
    <row r="14" spans="1:3" x14ac:dyDescent="0.2">
      <c r="A14" s="300">
        <v>5500</v>
      </c>
      <c r="B14" s="313" t="s">
        <v>313</v>
      </c>
      <c r="C14" s="311"/>
    </row>
    <row r="15" spans="1:3" x14ac:dyDescent="0.2">
      <c r="A15" s="300">
        <v>5600</v>
      </c>
      <c r="B15" s="313" t="s">
        <v>312</v>
      </c>
      <c r="C15" s="311"/>
    </row>
    <row r="16" spans="1:3" x14ac:dyDescent="0.2">
      <c r="A16" s="300">
        <v>5700</v>
      </c>
      <c r="B16" s="313" t="s">
        <v>311</v>
      </c>
      <c r="C16" s="311"/>
    </row>
    <row r="17" spans="1:3" x14ac:dyDescent="0.2">
      <c r="A17" s="300" t="s">
        <v>310</v>
      </c>
      <c r="B17" s="313" t="s">
        <v>309</v>
      </c>
      <c r="C17" s="311"/>
    </row>
    <row r="18" spans="1:3" x14ac:dyDescent="0.2">
      <c r="A18" s="300">
        <v>5900</v>
      </c>
      <c r="B18" s="313" t="s">
        <v>308</v>
      </c>
      <c r="C18" s="311"/>
    </row>
    <row r="19" spans="1:3" x14ac:dyDescent="0.2">
      <c r="A19" s="296">
        <v>6200</v>
      </c>
      <c r="B19" s="313" t="s">
        <v>307</v>
      </c>
      <c r="C19" s="311"/>
    </row>
    <row r="20" spans="1:3" x14ac:dyDescent="0.2">
      <c r="A20" s="296">
        <v>7200</v>
      </c>
      <c r="B20" s="313" t="s">
        <v>306</v>
      </c>
      <c r="C20" s="311"/>
    </row>
    <row r="21" spans="1:3" x14ac:dyDescent="0.2">
      <c r="A21" s="296">
        <v>7300</v>
      </c>
      <c r="B21" s="313" t="s">
        <v>305</v>
      </c>
      <c r="C21" s="311"/>
    </row>
    <row r="22" spans="1:3" x14ac:dyDescent="0.2">
      <c r="A22" s="296">
        <v>7500</v>
      </c>
      <c r="B22" s="313" t="s">
        <v>304</v>
      </c>
      <c r="C22" s="311"/>
    </row>
    <row r="23" spans="1:3" x14ac:dyDescent="0.2">
      <c r="A23" s="296">
        <v>7900</v>
      </c>
      <c r="B23" s="313" t="s">
        <v>303</v>
      </c>
      <c r="C23" s="311"/>
    </row>
    <row r="24" spans="1:3" x14ac:dyDescent="0.2">
      <c r="A24" s="296">
        <v>9100</v>
      </c>
      <c r="B24" s="313" t="s">
        <v>302</v>
      </c>
      <c r="C24" s="311"/>
    </row>
    <row r="25" spans="1:3" x14ac:dyDescent="0.2">
      <c r="A25" s="296">
        <v>9900</v>
      </c>
      <c r="B25" s="313" t="s">
        <v>301</v>
      </c>
      <c r="C25" s="311"/>
    </row>
    <row r="26" spans="1:3" x14ac:dyDescent="0.2">
      <c r="A26" s="296">
        <v>7400</v>
      </c>
      <c r="B26" s="312" t="s">
        <v>300</v>
      </c>
      <c r="C26" s="311"/>
    </row>
    <row r="27" spans="1:3" x14ac:dyDescent="0.2">
      <c r="A27" s="316">
        <v>900003</v>
      </c>
      <c r="B27" s="315" t="s">
        <v>299</v>
      </c>
      <c r="C27" s="314">
        <f>SUM(C28:C34)</f>
        <v>84512.68</v>
      </c>
    </row>
    <row r="28" spans="1:3" ht="22.5" x14ac:dyDescent="0.2">
      <c r="A28" s="300">
        <v>5510</v>
      </c>
      <c r="B28" s="313" t="s">
        <v>280</v>
      </c>
      <c r="C28" s="311">
        <v>84512.68</v>
      </c>
    </row>
    <row r="29" spans="1:3" x14ac:dyDescent="0.2">
      <c r="A29" s="300">
        <v>5520</v>
      </c>
      <c r="B29" s="313" t="s">
        <v>271</v>
      </c>
      <c r="C29" s="311"/>
    </row>
    <row r="30" spans="1:3" x14ac:dyDescent="0.2">
      <c r="A30" s="300">
        <v>5530</v>
      </c>
      <c r="B30" s="313" t="s">
        <v>268</v>
      </c>
      <c r="C30" s="311"/>
    </row>
    <row r="31" spans="1:3" ht="22.5" x14ac:dyDescent="0.2">
      <c r="A31" s="300">
        <v>5540</v>
      </c>
      <c r="B31" s="313" t="s">
        <v>262</v>
      </c>
      <c r="C31" s="311"/>
    </row>
    <row r="32" spans="1:3" x14ac:dyDescent="0.2">
      <c r="A32" s="300">
        <v>5550</v>
      </c>
      <c r="B32" s="313" t="s">
        <v>261</v>
      </c>
      <c r="C32" s="311"/>
    </row>
    <row r="33" spans="1:3" x14ac:dyDescent="0.2">
      <c r="A33" s="300">
        <v>5590</v>
      </c>
      <c r="B33" s="313" t="s">
        <v>260</v>
      </c>
      <c r="C33" s="311"/>
    </row>
    <row r="34" spans="1:3" x14ac:dyDescent="0.2">
      <c r="A34" s="300">
        <v>5600</v>
      </c>
      <c r="B34" s="312" t="s">
        <v>298</v>
      </c>
      <c r="C34" s="311"/>
    </row>
    <row r="35" spans="1:3" x14ac:dyDescent="0.2">
      <c r="A35" s="310">
        <v>900004</v>
      </c>
      <c r="B35" s="309" t="s">
        <v>297</v>
      </c>
      <c r="C35" s="308">
        <f>+C8-C9+C27</f>
        <v>4878918.09</v>
      </c>
    </row>
  </sheetData>
  <dataValidations count="3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 y Clasificador por objeto del gasto (DOF-22-dic-14)." sqref="A7"/>
    <dataValidation allowBlank="1" showInputMessage="1" showErrorMessage="1" prompt="Corresponde al nombre o descripción de la cuenta de acuerdo al Plan de Cuentas emitido por el CONAC." sqref="B7"/>
  </dataValidations>
  <pageMargins left="0.70866141732283472" right="0.70866141732283472" top="0.74803149606299213" bottom="0.74803149606299213" header="0.31496062992125984" footer="0.31496062992125984"/>
  <pageSetup fitToHeight="0" orientation="portrait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5"/>
  <sheetViews>
    <sheetView zoomScaleNormal="100" zoomScaleSheetLayoutView="100" workbookViewId="0">
      <selection activeCell="A7" sqref="A7"/>
    </sheetView>
  </sheetViews>
  <sheetFormatPr baseColWidth="10" defaultRowHeight="11.25" x14ac:dyDescent="0.2"/>
  <cols>
    <col min="1" max="1" width="13" style="69" customWidth="1"/>
    <col min="2" max="2" width="53.5703125" style="69" customWidth="1"/>
    <col min="3" max="3" width="18.7109375" style="69" bestFit="1" customWidth="1"/>
    <col min="4" max="4" width="17" style="69" bestFit="1" customWidth="1"/>
    <col min="5" max="5" width="9.140625" style="69" bestFit="1" customWidth="1"/>
    <col min="6" max="16384" width="11.42578125" style="69"/>
  </cols>
  <sheetData>
    <row r="1" spans="1:8" x14ac:dyDescent="0.2">
      <c r="E1" s="5" t="s">
        <v>44</v>
      </c>
    </row>
    <row r="2" spans="1:8" ht="15" customHeight="1" x14ac:dyDescent="0.2">
      <c r="A2" s="344" t="s">
        <v>40</v>
      </c>
    </row>
    <row r="3" spans="1:8" x14ac:dyDescent="0.2">
      <c r="A3" s="3"/>
    </row>
    <row r="4" spans="1:8" s="33" customFormat="1" ht="12.75" x14ac:dyDescent="0.2">
      <c r="A4" s="343" t="s">
        <v>72</v>
      </c>
    </row>
    <row r="5" spans="1:8" s="33" customFormat="1" ht="35.1" customHeight="1" x14ac:dyDescent="0.2">
      <c r="A5" s="354" t="s">
        <v>73</v>
      </c>
      <c r="B5" s="354"/>
      <c r="C5" s="354"/>
      <c r="D5" s="354"/>
      <c r="E5" s="354"/>
      <c r="F5" s="354"/>
      <c r="H5" s="34"/>
    </row>
    <row r="6" spans="1:8" s="33" customFormat="1" x14ac:dyDescent="0.2">
      <c r="A6" s="82"/>
      <c r="B6" s="82"/>
      <c r="C6" s="82"/>
      <c r="D6" s="82"/>
      <c r="H6" s="34"/>
    </row>
    <row r="7" spans="1:8" s="33" customFormat="1" ht="12.75" x14ac:dyDescent="0.2">
      <c r="A7" s="34" t="s">
        <v>74</v>
      </c>
      <c r="B7" s="34"/>
      <c r="C7" s="34"/>
      <c r="D7" s="34"/>
    </row>
    <row r="8" spans="1:8" s="33" customFormat="1" x14ac:dyDescent="0.2">
      <c r="A8" s="34"/>
      <c r="B8" s="34"/>
      <c r="C8" s="34"/>
      <c r="D8" s="34"/>
    </row>
    <row r="9" spans="1:8" s="33" customFormat="1" ht="12.75" x14ac:dyDescent="0.2">
      <c r="A9" s="342" t="s">
        <v>75</v>
      </c>
      <c r="B9" s="34"/>
      <c r="C9" s="34"/>
      <c r="D9" s="34"/>
    </row>
    <row r="10" spans="1:8" s="33" customFormat="1" ht="12.75" x14ac:dyDescent="0.2">
      <c r="A10" s="342"/>
      <c r="B10" s="34"/>
      <c r="C10" s="34"/>
      <c r="D10" s="34"/>
    </row>
    <row r="11" spans="1:8" s="33" customFormat="1" ht="12.75" x14ac:dyDescent="0.2">
      <c r="A11" s="331">
        <v>7000</v>
      </c>
      <c r="B11" s="330" t="s">
        <v>384</v>
      </c>
      <c r="C11" s="34"/>
      <c r="D11" s="34"/>
    </row>
    <row r="12" spans="1:8" s="33" customFormat="1" ht="12.75" x14ac:dyDescent="0.2">
      <c r="A12" s="331"/>
      <c r="B12" s="330"/>
      <c r="C12" s="34"/>
      <c r="D12" s="34"/>
    </row>
    <row r="13" spans="1:8" s="33" customFormat="1" x14ac:dyDescent="0.2">
      <c r="A13" s="37" t="s">
        <v>45</v>
      </c>
      <c r="B13" s="37" t="s">
        <v>46</v>
      </c>
      <c r="C13" s="37" t="s">
        <v>47</v>
      </c>
      <c r="D13" s="37" t="s">
        <v>48</v>
      </c>
      <c r="E13" s="37" t="s">
        <v>49</v>
      </c>
    </row>
    <row r="14" spans="1:8" s="33" customFormat="1" x14ac:dyDescent="0.2">
      <c r="A14" s="336">
        <v>7100</v>
      </c>
      <c r="B14" s="341" t="s">
        <v>383</v>
      </c>
      <c r="C14" s="338"/>
      <c r="D14" s="338"/>
      <c r="E14" s="333"/>
    </row>
    <row r="15" spans="1:8" s="33" customFormat="1" x14ac:dyDescent="0.2">
      <c r="A15" s="322">
        <v>7110</v>
      </c>
      <c r="B15" s="339" t="s">
        <v>382</v>
      </c>
      <c r="C15" s="338"/>
      <c r="D15" s="338"/>
      <c r="E15" s="333"/>
    </row>
    <row r="16" spans="1:8" s="33" customFormat="1" x14ac:dyDescent="0.2">
      <c r="A16" s="322">
        <v>7120</v>
      </c>
      <c r="B16" s="339" t="s">
        <v>381</v>
      </c>
      <c r="C16" s="338"/>
      <c r="D16" s="338"/>
      <c r="E16" s="333"/>
    </row>
    <row r="17" spans="1:5" s="33" customFormat="1" x14ac:dyDescent="0.2">
      <c r="A17" s="322">
        <v>7130</v>
      </c>
      <c r="B17" s="339" t="s">
        <v>380</v>
      </c>
      <c r="C17" s="338"/>
      <c r="D17" s="338"/>
      <c r="E17" s="333"/>
    </row>
    <row r="18" spans="1:5" s="33" customFormat="1" ht="22.5" x14ac:dyDescent="0.2">
      <c r="A18" s="322">
        <v>7140</v>
      </c>
      <c r="B18" s="339" t="s">
        <v>379</v>
      </c>
      <c r="C18" s="338"/>
      <c r="D18" s="338"/>
      <c r="E18" s="333"/>
    </row>
    <row r="19" spans="1:5" s="33" customFormat="1" ht="22.5" x14ac:dyDescent="0.2">
      <c r="A19" s="322">
        <v>7150</v>
      </c>
      <c r="B19" s="339" t="s">
        <v>378</v>
      </c>
      <c r="C19" s="338"/>
      <c r="D19" s="338"/>
      <c r="E19" s="333"/>
    </row>
    <row r="20" spans="1:5" s="33" customFormat="1" x14ac:dyDescent="0.2">
      <c r="A20" s="322">
        <v>7160</v>
      </c>
      <c r="B20" s="339" t="s">
        <v>377</v>
      </c>
      <c r="C20" s="338"/>
      <c r="D20" s="338"/>
      <c r="E20" s="333"/>
    </row>
    <row r="21" spans="1:5" s="33" customFormat="1" x14ac:dyDescent="0.2">
      <c r="A21" s="336">
        <v>7200</v>
      </c>
      <c r="B21" s="341" t="s">
        <v>376</v>
      </c>
      <c r="C21" s="338"/>
      <c r="D21" s="338"/>
      <c r="E21" s="333"/>
    </row>
    <row r="22" spans="1:5" s="33" customFormat="1" ht="22.5" x14ac:dyDescent="0.2">
      <c r="A22" s="322">
        <v>7210</v>
      </c>
      <c r="B22" s="339" t="s">
        <v>375</v>
      </c>
      <c r="C22" s="338"/>
      <c r="D22" s="338"/>
      <c r="E22" s="333"/>
    </row>
    <row r="23" spans="1:5" s="33" customFormat="1" ht="22.5" x14ac:dyDescent="0.2">
      <c r="A23" s="322">
        <v>7220</v>
      </c>
      <c r="B23" s="339" t="s">
        <v>374</v>
      </c>
      <c r="C23" s="338"/>
      <c r="D23" s="338"/>
      <c r="E23" s="333"/>
    </row>
    <row r="24" spans="1:5" s="33" customFormat="1" ht="12.95" customHeight="1" x14ac:dyDescent="0.2">
      <c r="A24" s="322">
        <v>7230</v>
      </c>
      <c r="B24" s="337" t="s">
        <v>373</v>
      </c>
      <c r="C24" s="333"/>
      <c r="D24" s="333"/>
      <c r="E24" s="333"/>
    </row>
    <row r="25" spans="1:5" s="33" customFormat="1" ht="22.5" x14ac:dyDescent="0.2">
      <c r="A25" s="322">
        <v>7240</v>
      </c>
      <c r="B25" s="337" t="s">
        <v>372</v>
      </c>
      <c r="C25" s="333"/>
      <c r="D25" s="333"/>
      <c r="E25" s="333"/>
    </row>
    <row r="26" spans="1:5" s="33" customFormat="1" ht="22.5" x14ac:dyDescent="0.2">
      <c r="A26" s="322">
        <v>7250</v>
      </c>
      <c r="B26" s="337" t="s">
        <v>371</v>
      </c>
      <c r="C26" s="333"/>
      <c r="D26" s="333"/>
      <c r="E26" s="333"/>
    </row>
    <row r="27" spans="1:5" s="33" customFormat="1" ht="22.5" x14ac:dyDescent="0.2">
      <c r="A27" s="322">
        <v>7260</v>
      </c>
      <c r="B27" s="337" t="s">
        <v>370</v>
      </c>
      <c r="C27" s="333"/>
      <c r="D27" s="333"/>
      <c r="E27" s="333"/>
    </row>
    <row r="28" spans="1:5" s="33" customFormat="1" x14ac:dyDescent="0.2">
      <c r="A28" s="336">
        <v>7300</v>
      </c>
      <c r="B28" s="340" t="s">
        <v>369</v>
      </c>
      <c r="C28" s="333"/>
      <c r="D28" s="333"/>
      <c r="E28" s="333"/>
    </row>
    <row r="29" spans="1:5" s="33" customFormat="1" x14ac:dyDescent="0.2">
      <c r="A29" s="322">
        <v>7310</v>
      </c>
      <c r="B29" s="337" t="s">
        <v>368</v>
      </c>
      <c r="C29" s="333"/>
      <c r="D29" s="333"/>
      <c r="E29" s="333"/>
    </row>
    <row r="30" spans="1:5" s="33" customFormat="1" x14ac:dyDescent="0.2">
      <c r="A30" s="322">
        <v>7320</v>
      </c>
      <c r="B30" s="337" t="s">
        <v>367</v>
      </c>
      <c r="C30" s="333"/>
      <c r="D30" s="333"/>
      <c r="E30" s="333"/>
    </row>
    <row r="31" spans="1:5" s="33" customFormat="1" x14ac:dyDescent="0.2">
      <c r="A31" s="322">
        <v>7330</v>
      </c>
      <c r="B31" s="337" t="s">
        <v>366</v>
      </c>
      <c r="C31" s="333"/>
      <c r="D31" s="333"/>
      <c r="E31" s="333"/>
    </row>
    <row r="32" spans="1:5" s="33" customFormat="1" x14ac:dyDescent="0.2">
      <c r="A32" s="322">
        <v>7340</v>
      </c>
      <c r="B32" s="337" t="s">
        <v>365</v>
      </c>
      <c r="C32" s="333"/>
      <c r="D32" s="333"/>
      <c r="E32" s="333"/>
    </row>
    <row r="33" spans="1:5" s="33" customFormat="1" x14ac:dyDescent="0.2">
      <c r="A33" s="322">
        <v>7350</v>
      </c>
      <c r="B33" s="337" t="s">
        <v>364</v>
      </c>
      <c r="C33" s="333"/>
      <c r="D33" s="333"/>
      <c r="E33" s="333"/>
    </row>
    <row r="34" spans="1:5" s="33" customFormat="1" x14ac:dyDescent="0.2">
      <c r="A34" s="322">
        <v>7360</v>
      </c>
      <c r="B34" s="337" t="s">
        <v>363</v>
      </c>
      <c r="C34" s="333"/>
      <c r="D34" s="333"/>
      <c r="E34" s="333"/>
    </row>
    <row r="35" spans="1:5" s="33" customFormat="1" x14ac:dyDescent="0.2">
      <c r="A35" s="336">
        <v>7400</v>
      </c>
      <c r="B35" s="340" t="s">
        <v>362</v>
      </c>
      <c r="C35" s="333"/>
      <c r="D35" s="333"/>
      <c r="E35" s="333"/>
    </row>
    <row r="36" spans="1:5" s="33" customFormat="1" x14ac:dyDescent="0.2">
      <c r="A36" s="322">
        <v>7410</v>
      </c>
      <c r="B36" s="337" t="s">
        <v>361</v>
      </c>
      <c r="C36" s="333"/>
      <c r="D36" s="333"/>
      <c r="E36" s="333"/>
    </row>
    <row r="37" spans="1:5" s="33" customFormat="1" x14ac:dyDescent="0.2">
      <c r="A37" s="322">
        <v>7420</v>
      </c>
      <c r="B37" s="337" t="s">
        <v>360</v>
      </c>
      <c r="C37" s="333"/>
      <c r="D37" s="333"/>
      <c r="E37" s="333"/>
    </row>
    <row r="38" spans="1:5" s="33" customFormat="1" ht="22.5" x14ac:dyDescent="0.2">
      <c r="A38" s="336">
        <v>7500</v>
      </c>
      <c r="B38" s="340" t="s">
        <v>359</v>
      </c>
      <c r="C38" s="333"/>
      <c r="D38" s="333"/>
      <c r="E38" s="333"/>
    </row>
    <row r="39" spans="1:5" s="33" customFormat="1" ht="22.5" x14ac:dyDescent="0.2">
      <c r="A39" s="322">
        <v>7510</v>
      </c>
      <c r="B39" s="337" t="s">
        <v>358</v>
      </c>
      <c r="C39" s="333"/>
      <c r="D39" s="333"/>
      <c r="E39" s="333"/>
    </row>
    <row r="40" spans="1:5" s="33" customFormat="1" ht="22.5" x14ac:dyDescent="0.2">
      <c r="A40" s="322">
        <v>7520</v>
      </c>
      <c r="B40" s="337" t="s">
        <v>357</v>
      </c>
      <c r="C40" s="333"/>
      <c r="D40" s="333"/>
      <c r="E40" s="333"/>
    </row>
    <row r="41" spans="1:5" s="33" customFormat="1" x14ac:dyDescent="0.2">
      <c r="A41" s="336">
        <v>7600</v>
      </c>
      <c r="B41" s="340" t="s">
        <v>356</v>
      </c>
      <c r="C41" s="333"/>
      <c r="D41" s="333"/>
      <c r="E41" s="333"/>
    </row>
    <row r="42" spans="1:5" s="33" customFormat="1" x14ac:dyDescent="0.2">
      <c r="A42" s="322">
        <v>7610</v>
      </c>
      <c r="B42" s="339" t="s">
        <v>355</v>
      </c>
      <c r="C42" s="338"/>
      <c r="D42" s="338"/>
      <c r="E42" s="333"/>
    </row>
    <row r="43" spans="1:5" s="33" customFormat="1" x14ac:dyDescent="0.2">
      <c r="A43" s="322">
        <v>7620</v>
      </c>
      <c r="B43" s="339" t="s">
        <v>354</v>
      </c>
      <c r="C43" s="338"/>
      <c r="D43" s="338"/>
      <c r="E43" s="333"/>
    </row>
    <row r="44" spans="1:5" s="33" customFormat="1" x14ac:dyDescent="0.2">
      <c r="A44" s="322">
        <v>7630</v>
      </c>
      <c r="B44" s="339" t="s">
        <v>353</v>
      </c>
      <c r="C44" s="338"/>
      <c r="D44" s="338"/>
      <c r="E44" s="333"/>
    </row>
    <row r="45" spans="1:5" s="33" customFormat="1" x14ac:dyDescent="0.2">
      <c r="A45" s="322">
        <v>7640</v>
      </c>
      <c r="B45" s="337" t="s">
        <v>352</v>
      </c>
      <c r="C45" s="333"/>
      <c r="D45" s="333"/>
      <c r="E45" s="333"/>
    </row>
    <row r="46" spans="1:5" s="33" customFormat="1" x14ac:dyDescent="0.2">
      <c r="A46" s="322"/>
      <c r="B46" s="337"/>
      <c r="C46" s="333"/>
      <c r="D46" s="333"/>
      <c r="E46" s="333"/>
    </row>
    <row r="47" spans="1:5" s="33" customFormat="1" x14ac:dyDescent="0.2">
      <c r="A47" s="336" t="s">
        <v>351</v>
      </c>
      <c r="B47" s="335" t="s">
        <v>350</v>
      </c>
      <c r="C47" s="333"/>
      <c r="D47" s="333"/>
      <c r="E47" s="333"/>
    </row>
    <row r="48" spans="1:5" s="33" customFormat="1" x14ac:dyDescent="0.2">
      <c r="A48" s="322" t="s">
        <v>349</v>
      </c>
      <c r="B48" s="334" t="s">
        <v>348</v>
      </c>
      <c r="C48" s="333"/>
      <c r="D48" s="333"/>
      <c r="E48" s="333"/>
    </row>
    <row r="49" spans="1:8" s="33" customFormat="1" x14ac:dyDescent="0.2">
      <c r="A49" s="322" t="s">
        <v>347</v>
      </c>
      <c r="B49" s="334" t="s">
        <v>346</v>
      </c>
      <c r="C49" s="333"/>
      <c r="D49" s="333"/>
      <c r="E49" s="333"/>
    </row>
    <row r="50" spans="1:8" s="33" customFormat="1" x14ac:dyDescent="0.2">
      <c r="A50" s="322" t="s">
        <v>345</v>
      </c>
      <c r="B50" s="334" t="s">
        <v>344</v>
      </c>
      <c r="C50" s="333"/>
      <c r="D50" s="333"/>
      <c r="E50" s="333"/>
    </row>
    <row r="51" spans="1:8" s="33" customFormat="1" x14ac:dyDescent="0.2">
      <c r="A51" s="322" t="s">
        <v>343</v>
      </c>
      <c r="B51" s="334" t="s">
        <v>342</v>
      </c>
      <c r="C51" s="333"/>
      <c r="D51" s="333"/>
      <c r="E51" s="333"/>
    </row>
    <row r="52" spans="1:8" s="33" customFormat="1" x14ac:dyDescent="0.2">
      <c r="A52" s="322" t="s">
        <v>341</v>
      </c>
      <c r="B52" s="334" t="s">
        <v>340</v>
      </c>
      <c r="C52" s="333"/>
      <c r="D52" s="333"/>
      <c r="E52" s="333"/>
    </row>
    <row r="53" spans="1:8" s="33" customFormat="1" x14ac:dyDescent="0.2">
      <c r="A53" s="322" t="s">
        <v>339</v>
      </c>
      <c r="B53" s="334" t="s">
        <v>338</v>
      </c>
      <c r="C53" s="333"/>
      <c r="D53" s="333"/>
      <c r="E53" s="333"/>
    </row>
    <row r="54" spans="1:8" s="33" customFormat="1" ht="12" x14ac:dyDescent="0.2">
      <c r="A54" s="319" t="s">
        <v>337</v>
      </c>
      <c r="B54" s="43"/>
    </row>
    <row r="55" spans="1:8" s="33" customFormat="1" x14ac:dyDescent="0.2">
      <c r="A55" s="34"/>
      <c r="B55" s="43"/>
    </row>
    <row r="56" spans="1:8" s="33" customFormat="1" ht="12.75" x14ac:dyDescent="0.2">
      <c r="A56" s="332" t="s">
        <v>336</v>
      </c>
      <c r="B56" s="43"/>
    </row>
    <row r="57" spans="1:8" s="33" customFormat="1" ht="12.75" x14ac:dyDescent="0.2">
      <c r="A57" s="332"/>
    </row>
    <row r="58" spans="1:8" s="33" customFormat="1" ht="12.75" x14ac:dyDescent="0.2">
      <c r="A58" s="331">
        <v>8000</v>
      </c>
      <c r="B58" s="330" t="s">
        <v>335</v>
      </c>
    </row>
    <row r="59" spans="1:8" s="33" customFormat="1" x14ac:dyDescent="0.2">
      <c r="B59" s="353" t="s">
        <v>76</v>
      </c>
      <c r="C59" s="353"/>
      <c r="D59" s="353"/>
      <c r="E59" s="353"/>
      <c r="H59" s="35"/>
    </row>
    <row r="60" spans="1:8" s="33" customFormat="1" x14ac:dyDescent="0.2">
      <c r="A60" s="36" t="s">
        <v>45</v>
      </c>
      <c r="B60" s="36" t="s">
        <v>46</v>
      </c>
      <c r="C60" s="37" t="s">
        <v>47</v>
      </c>
      <c r="D60" s="37" t="s">
        <v>48</v>
      </c>
      <c r="E60" s="37" t="s">
        <v>49</v>
      </c>
      <c r="H60" s="35"/>
    </row>
    <row r="61" spans="1:8" s="33" customFormat="1" x14ac:dyDescent="0.2">
      <c r="A61" s="329">
        <v>8100</v>
      </c>
      <c r="B61" s="326" t="s">
        <v>334</v>
      </c>
      <c r="C61" s="39"/>
      <c r="D61" s="37"/>
      <c r="E61" s="37"/>
      <c r="H61" s="35"/>
    </row>
    <row r="62" spans="1:8" s="33" customFormat="1" x14ac:dyDescent="0.2">
      <c r="A62" s="328">
        <v>8110</v>
      </c>
      <c r="B62" s="38" t="s">
        <v>333</v>
      </c>
      <c r="C62" s="39"/>
      <c r="D62" s="37"/>
      <c r="E62" s="37"/>
      <c r="F62" s="35"/>
      <c r="H62" s="35"/>
    </row>
    <row r="63" spans="1:8" s="33" customFormat="1" x14ac:dyDescent="0.2">
      <c r="A63" s="328">
        <v>8120</v>
      </c>
      <c r="B63" s="38" t="s">
        <v>332</v>
      </c>
      <c r="C63" s="39"/>
      <c r="D63" s="37"/>
      <c r="E63" s="37"/>
      <c r="F63" s="35"/>
      <c r="H63" s="35"/>
    </row>
    <row r="64" spans="1:8" s="33" customFormat="1" x14ac:dyDescent="0.2">
      <c r="A64" s="325">
        <v>8130</v>
      </c>
      <c r="B64" s="38" t="s">
        <v>331</v>
      </c>
      <c r="C64" s="39"/>
      <c r="D64" s="37"/>
      <c r="E64" s="37"/>
      <c r="F64" s="35"/>
      <c r="H64" s="35"/>
    </row>
    <row r="65" spans="1:8" s="33" customFormat="1" x14ac:dyDescent="0.2">
      <c r="A65" s="325">
        <v>8140</v>
      </c>
      <c r="B65" s="38" t="s">
        <v>330</v>
      </c>
      <c r="C65" s="39"/>
      <c r="D65" s="37"/>
      <c r="E65" s="37"/>
      <c r="F65" s="35"/>
      <c r="H65" s="35"/>
    </row>
    <row r="66" spans="1:8" s="33" customFormat="1" x14ac:dyDescent="0.2">
      <c r="A66" s="325">
        <v>8150</v>
      </c>
      <c r="B66" s="38" t="s">
        <v>329</v>
      </c>
      <c r="C66" s="39"/>
      <c r="D66" s="37"/>
      <c r="E66" s="37"/>
      <c r="F66" s="35"/>
      <c r="H66" s="35"/>
    </row>
    <row r="67" spans="1:8" s="33" customFormat="1" x14ac:dyDescent="0.2">
      <c r="A67" s="327">
        <v>8200</v>
      </c>
      <c r="B67" s="326" t="s">
        <v>328</v>
      </c>
      <c r="C67" s="39"/>
      <c r="D67" s="37"/>
      <c r="E67" s="37"/>
      <c r="F67" s="35"/>
      <c r="G67" s="35"/>
      <c r="H67" s="35"/>
    </row>
    <row r="68" spans="1:8" s="33" customFormat="1" x14ac:dyDescent="0.2">
      <c r="A68" s="325">
        <v>8210</v>
      </c>
      <c r="B68" s="38" t="s">
        <v>327</v>
      </c>
      <c r="C68" s="39"/>
      <c r="D68" s="37"/>
      <c r="E68" s="37"/>
      <c r="F68" s="35"/>
      <c r="G68" s="35"/>
      <c r="H68" s="35"/>
    </row>
    <row r="69" spans="1:8" s="33" customFormat="1" x14ac:dyDescent="0.2">
      <c r="A69" s="325">
        <v>8220</v>
      </c>
      <c r="B69" s="38" t="s">
        <v>326</v>
      </c>
      <c r="C69" s="39"/>
      <c r="D69" s="37"/>
      <c r="E69" s="37"/>
      <c r="F69" s="35"/>
      <c r="G69" s="35"/>
      <c r="H69" s="35"/>
    </row>
    <row r="70" spans="1:8" s="33" customFormat="1" x14ac:dyDescent="0.2">
      <c r="A70" s="325">
        <v>8230</v>
      </c>
      <c r="B70" s="38" t="s">
        <v>325</v>
      </c>
      <c r="C70" s="39"/>
      <c r="D70" s="37"/>
      <c r="E70" s="37"/>
      <c r="F70" s="35"/>
      <c r="G70" s="35"/>
      <c r="H70" s="35"/>
    </row>
    <row r="71" spans="1:8" s="33" customFormat="1" x14ac:dyDescent="0.2">
      <c r="A71" s="325">
        <v>8240</v>
      </c>
      <c r="B71" s="38" t="s">
        <v>324</v>
      </c>
      <c r="C71" s="39"/>
      <c r="D71" s="37"/>
      <c r="E71" s="37"/>
      <c r="F71" s="35"/>
      <c r="G71" s="35"/>
      <c r="H71" s="35"/>
    </row>
    <row r="72" spans="1:8" s="33" customFormat="1" x14ac:dyDescent="0.2">
      <c r="A72" s="324">
        <v>8250</v>
      </c>
      <c r="B72" s="40" t="s">
        <v>323</v>
      </c>
      <c r="C72" s="41"/>
      <c r="D72" s="36"/>
      <c r="E72" s="36"/>
      <c r="F72" s="35"/>
      <c r="G72" s="35"/>
      <c r="H72" s="35"/>
    </row>
    <row r="73" spans="1:8" s="33" customFormat="1" x14ac:dyDescent="0.2">
      <c r="A73" s="323">
        <v>8260</v>
      </c>
      <c r="B73" s="42" t="s">
        <v>322</v>
      </c>
      <c r="C73" s="37"/>
      <c r="D73" s="37"/>
      <c r="E73" s="37"/>
      <c r="F73" s="35"/>
      <c r="G73" s="35"/>
      <c r="H73" s="35"/>
    </row>
    <row r="74" spans="1:8" s="33" customFormat="1" x14ac:dyDescent="0.2">
      <c r="A74" s="322">
        <v>8270</v>
      </c>
      <c r="B74" s="321" t="s">
        <v>321</v>
      </c>
      <c r="C74" s="320"/>
      <c r="D74" s="320"/>
      <c r="E74" s="320"/>
      <c r="F74" s="35"/>
      <c r="G74" s="35"/>
      <c r="H74" s="35"/>
    </row>
    <row r="75" spans="1:8" ht="12" x14ac:dyDescent="0.2">
      <c r="A75" s="319" t="s">
        <v>320</v>
      </c>
    </row>
  </sheetData>
  <mergeCells count="2">
    <mergeCell ref="B59:E59"/>
    <mergeCell ref="A5:F5"/>
  </mergeCells>
  <printOptions horizontalCentered="1"/>
  <pageMargins left="0.70866141732283472" right="0.70866141732283472" top="0.74803149606299213" bottom="0.74803149606299213" header="0.31496062992125984" footer="0.31496062992125984"/>
  <pageSetup scale="9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4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69" customWidth="1"/>
    <col min="2" max="2" width="50.7109375" style="69" customWidth="1"/>
    <col min="3" max="8" width="17.7109375" style="6" customWidth="1"/>
    <col min="9" max="10" width="11.42578125" style="69" customWidth="1"/>
    <col min="11" max="16384" width="11.42578125" style="69"/>
  </cols>
  <sheetData>
    <row r="1" spans="1:10" x14ac:dyDescent="0.2">
      <c r="A1" s="3" t="s">
        <v>43</v>
      </c>
      <c r="B1" s="3"/>
      <c r="H1" s="154"/>
    </row>
    <row r="2" spans="1:10" x14ac:dyDescent="0.2">
      <c r="A2" s="3" t="s">
        <v>96</v>
      </c>
      <c r="B2" s="3"/>
      <c r="C2" s="8"/>
      <c r="D2" s="8"/>
      <c r="E2" s="8"/>
    </row>
    <row r="3" spans="1:10" x14ac:dyDescent="0.2">
      <c r="B3" s="3"/>
      <c r="C3" s="8"/>
      <c r="D3" s="8"/>
      <c r="E3" s="8"/>
    </row>
    <row r="5" spans="1:10" s="149" customFormat="1" ht="11.25" customHeight="1" x14ac:dyDescent="0.2">
      <c r="A5" s="152" t="s">
        <v>129</v>
      </c>
      <c r="B5" s="152"/>
      <c r="C5" s="151"/>
      <c r="D5" s="151"/>
      <c r="E5" s="151"/>
      <c r="F5" s="6"/>
      <c r="G5" s="6"/>
      <c r="H5" s="150" t="s">
        <v>126</v>
      </c>
    </row>
    <row r="6" spans="1:10" x14ac:dyDescent="0.2">
      <c r="A6" s="142"/>
      <c r="B6" s="142"/>
      <c r="C6" s="140"/>
      <c r="D6" s="140"/>
      <c r="E6" s="140"/>
      <c r="F6" s="140"/>
      <c r="G6" s="140"/>
      <c r="H6" s="140"/>
    </row>
    <row r="7" spans="1:10" ht="15" customHeight="1" x14ac:dyDescent="0.2">
      <c r="A7" s="119" t="s">
        <v>45</v>
      </c>
      <c r="B7" s="118" t="s">
        <v>46</v>
      </c>
      <c r="C7" s="116" t="s">
        <v>113</v>
      </c>
      <c r="D7" s="148">
        <v>2016</v>
      </c>
      <c r="E7" s="148">
        <v>2015</v>
      </c>
      <c r="F7" s="147" t="s">
        <v>125</v>
      </c>
      <c r="G7" s="147" t="s">
        <v>124</v>
      </c>
      <c r="H7" s="146" t="s">
        <v>123</v>
      </c>
    </row>
    <row r="8" spans="1:10" x14ac:dyDescent="0.2">
      <c r="A8" s="129" t="s">
        <v>386</v>
      </c>
      <c r="B8" s="129" t="s">
        <v>386</v>
      </c>
      <c r="C8" s="145"/>
      <c r="D8" s="145"/>
      <c r="E8" s="145"/>
      <c r="F8" s="145"/>
      <c r="G8" s="145"/>
      <c r="H8" s="145"/>
    </row>
    <row r="9" spans="1:10" x14ac:dyDescent="0.2">
      <c r="A9" s="129"/>
      <c r="B9" s="129"/>
      <c r="C9" s="145"/>
      <c r="D9" s="145"/>
      <c r="E9" s="145"/>
      <c r="F9" s="145"/>
      <c r="G9" s="145"/>
      <c r="H9" s="145"/>
    </row>
    <row r="10" spans="1:10" x14ac:dyDescent="0.2">
      <c r="A10" s="129"/>
      <c r="B10" s="129"/>
      <c r="C10" s="145"/>
      <c r="D10" s="145"/>
      <c r="E10" s="145"/>
      <c r="F10" s="145"/>
      <c r="G10" s="145"/>
      <c r="H10" s="145"/>
    </row>
    <row r="11" spans="1:10" x14ac:dyDescent="0.2">
      <c r="A11" s="129"/>
      <c r="B11" s="129"/>
      <c r="C11" s="145"/>
      <c r="D11" s="145"/>
      <c r="E11" s="145"/>
      <c r="F11" s="145"/>
      <c r="G11" s="145"/>
      <c r="H11" s="145"/>
    </row>
    <row r="12" spans="1:10" x14ac:dyDescent="0.2">
      <c r="A12" s="129"/>
      <c r="B12" s="129"/>
      <c r="C12" s="145"/>
      <c r="D12" s="145"/>
      <c r="E12" s="145"/>
      <c r="F12" s="145"/>
      <c r="G12" s="145"/>
      <c r="H12" s="145"/>
    </row>
    <row r="13" spans="1:10" x14ac:dyDescent="0.2">
      <c r="A13" s="129"/>
      <c r="B13" s="129"/>
      <c r="C13" s="145"/>
      <c r="D13" s="145"/>
      <c r="E13" s="145"/>
      <c r="F13" s="145"/>
      <c r="G13" s="145"/>
      <c r="H13" s="145"/>
      <c r="J13" s="153"/>
    </row>
    <row r="14" spans="1:10" x14ac:dyDescent="0.2">
      <c r="A14" s="144"/>
      <c r="B14" s="144" t="s">
        <v>128</v>
      </c>
      <c r="C14" s="143">
        <f t="shared" ref="C14:H14" si="0">SUM(C8:C13)</f>
        <v>0</v>
      </c>
      <c r="D14" s="143">
        <f t="shared" si="0"/>
        <v>0</v>
      </c>
      <c r="E14" s="143">
        <f t="shared" si="0"/>
        <v>0</v>
      </c>
      <c r="F14" s="143">
        <f t="shared" si="0"/>
        <v>0</v>
      </c>
      <c r="G14" s="143">
        <f t="shared" si="0"/>
        <v>0</v>
      </c>
      <c r="H14" s="143">
        <f t="shared" si="0"/>
        <v>0</v>
      </c>
    </row>
    <row r="15" spans="1:10" x14ac:dyDescent="0.2">
      <c r="A15" s="45"/>
      <c r="B15" s="45"/>
      <c r="C15" s="122"/>
      <c r="D15" s="122"/>
      <c r="E15" s="122"/>
      <c r="F15" s="122"/>
      <c r="G15" s="122"/>
      <c r="H15" s="122"/>
    </row>
    <row r="16" spans="1:10" x14ac:dyDescent="0.2">
      <c r="A16" s="45"/>
      <c r="B16" s="45"/>
      <c r="C16" s="122"/>
      <c r="D16" s="122"/>
      <c r="E16" s="122"/>
      <c r="F16" s="122"/>
      <c r="G16" s="122"/>
      <c r="H16" s="122"/>
    </row>
    <row r="17" spans="1:8" s="149" customFormat="1" ht="11.25" customHeight="1" x14ac:dyDescent="0.2">
      <c r="A17" s="152" t="s">
        <v>127</v>
      </c>
      <c r="B17" s="152"/>
      <c r="C17" s="151"/>
      <c r="D17" s="151"/>
      <c r="E17" s="151"/>
      <c r="F17" s="6"/>
      <c r="G17" s="6"/>
      <c r="H17" s="150" t="s">
        <v>126</v>
      </c>
    </row>
    <row r="18" spans="1:8" x14ac:dyDescent="0.2">
      <c r="A18" s="142"/>
      <c r="B18" s="142"/>
      <c r="C18" s="140"/>
      <c r="D18" s="140"/>
      <c r="E18" s="140"/>
      <c r="F18" s="140"/>
      <c r="G18" s="140"/>
      <c r="H18" s="140"/>
    </row>
    <row r="19" spans="1:8" ht="15" customHeight="1" x14ac:dyDescent="0.2">
      <c r="A19" s="119" t="s">
        <v>45</v>
      </c>
      <c r="B19" s="118" t="s">
        <v>46</v>
      </c>
      <c r="C19" s="116" t="s">
        <v>113</v>
      </c>
      <c r="D19" s="148">
        <v>2016</v>
      </c>
      <c r="E19" s="148">
        <v>2015</v>
      </c>
      <c r="F19" s="147" t="s">
        <v>125</v>
      </c>
      <c r="G19" s="147" t="s">
        <v>124</v>
      </c>
      <c r="H19" s="146" t="s">
        <v>123</v>
      </c>
    </row>
    <row r="20" spans="1:8" x14ac:dyDescent="0.2">
      <c r="A20" s="129" t="s">
        <v>387</v>
      </c>
      <c r="B20" s="129" t="s">
        <v>388</v>
      </c>
      <c r="C20" s="145">
        <v>14603</v>
      </c>
      <c r="D20" s="145">
        <v>0</v>
      </c>
      <c r="E20" s="145">
        <v>0</v>
      </c>
      <c r="F20" s="145">
        <v>0</v>
      </c>
      <c r="G20" s="145"/>
      <c r="H20" s="145"/>
    </row>
    <row r="21" spans="1:8" x14ac:dyDescent="0.2">
      <c r="A21" s="129"/>
      <c r="B21" s="129"/>
      <c r="C21" s="145"/>
      <c r="D21" s="145"/>
      <c r="E21" s="145"/>
      <c r="F21" s="145"/>
      <c r="G21" s="145"/>
      <c r="H21" s="145"/>
    </row>
    <row r="22" spans="1:8" x14ac:dyDescent="0.2">
      <c r="A22" s="129"/>
      <c r="B22" s="129"/>
      <c r="C22" s="145"/>
      <c r="D22" s="145"/>
      <c r="E22" s="145"/>
      <c r="F22" s="145"/>
      <c r="G22" s="145"/>
      <c r="H22" s="145"/>
    </row>
    <row r="23" spans="1:8" x14ac:dyDescent="0.2">
      <c r="A23" s="129"/>
      <c r="B23" s="129"/>
      <c r="C23" s="145"/>
      <c r="D23" s="145"/>
      <c r="E23" s="145"/>
      <c r="F23" s="145"/>
      <c r="G23" s="145"/>
      <c r="H23" s="145"/>
    </row>
    <row r="24" spans="1:8" x14ac:dyDescent="0.2">
      <c r="A24" s="144"/>
      <c r="B24" s="144" t="s">
        <v>122</v>
      </c>
      <c r="C24" s="143">
        <f t="shared" ref="C24:H24" si="1">SUM(C20:C23)</f>
        <v>14603</v>
      </c>
      <c r="D24" s="143">
        <f t="shared" si="1"/>
        <v>0</v>
      </c>
      <c r="E24" s="143">
        <f t="shared" si="1"/>
        <v>0</v>
      </c>
      <c r="F24" s="143">
        <f t="shared" si="1"/>
        <v>0</v>
      </c>
      <c r="G24" s="143">
        <f t="shared" si="1"/>
        <v>0</v>
      </c>
      <c r="H24" s="143">
        <f t="shared" si="1"/>
        <v>0</v>
      </c>
    </row>
  </sheetData>
  <dataValidations count="8">
    <dataValidation allowBlank="1" showInputMessage="1" showErrorMessage="1" prompt="Saldo final al 31 de diciembre de 2016." sqref="D7 D19"/>
    <dataValidation allowBlank="1" showInputMessage="1" showErrorMessage="1" prompt="Saldo final de la Información Financiera Trimestral que se presenta (trimestral: 1er, 2do, 3ro. o 4to.)." sqref="C19 C7"/>
    <dataValidation allowBlank="1" showInputMessage="1" showErrorMessage="1" prompt="Corresponde al número de la cuenta de acuerdo al Plan de Cuentas emitido por el CONAC (DOF 23/12/2015)." sqref="A7 A19"/>
    <dataValidation allowBlank="1" showInputMessage="1" showErrorMessage="1" prompt="Saldo final al 31 de diciembre de 2015." sqref="E7 E19"/>
    <dataValidation allowBlank="1" showInputMessage="1" showErrorMessage="1" prompt="Saldo final al 31 de diciembre de 2014." sqref="F19 F7"/>
    <dataValidation allowBlank="1" showInputMessage="1" showErrorMessage="1" prompt="Saldo final al 31 de diciembre de 2013." sqref="G7 G19"/>
    <dataValidation allowBlank="1" showInputMessage="1" showErrorMessage="1" prompt="Corresponde al nombre o descripción de la cuenta de acuerdo al Plan de Cuentas emitido por el CONAC." sqref="B7 B19"/>
    <dataValidation allowBlank="1" showInputMessage="1" showErrorMessage="1" prompt="Saldo final al 31 de diciembre de 2012." sqref="H7 H19"/>
  </dataValidations>
  <pageMargins left="0.70866141732283472" right="0.70866141732283472" top="0.74803149606299213" bottom="0.74803149606299213" header="0.31496062992125984" footer="0.31496062992125984"/>
  <pageSetup scale="5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1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69" customWidth="1"/>
    <col min="2" max="2" width="50.7109375" style="69" customWidth="1"/>
    <col min="3" max="7" width="17.7109375" style="6" customWidth="1"/>
    <col min="8" max="9" width="18.7109375" style="69" customWidth="1"/>
    <col min="10" max="10" width="11.42578125" style="69" customWidth="1"/>
    <col min="11" max="16384" width="11.42578125" style="69"/>
  </cols>
  <sheetData>
    <row r="1" spans="1:10" x14ac:dyDescent="0.2">
      <c r="A1" s="3" t="s">
        <v>43</v>
      </c>
      <c r="B1" s="3"/>
      <c r="I1" s="5"/>
    </row>
    <row r="2" spans="1:10" x14ac:dyDescent="0.2">
      <c r="A2" s="3" t="s">
        <v>96</v>
      </c>
      <c r="B2" s="3"/>
    </row>
    <row r="3" spans="1:10" x14ac:dyDescent="0.2">
      <c r="J3" s="7"/>
    </row>
    <row r="4" spans="1:10" x14ac:dyDescent="0.2">
      <c r="J4" s="7"/>
    </row>
    <row r="5" spans="1:10" ht="11.25" customHeight="1" x14ac:dyDescent="0.2">
      <c r="A5" s="108" t="s">
        <v>155</v>
      </c>
      <c r="B5" s="121"/>
      <c r="E5" s="159"/>
      <c r="F5" s="159"/>
      <c r="I5" s="161" t="s">
        <v>138</v>
      </c>
    </row>
    <row r="6" spans="1:10" x14ac:dyDescent="0.2">
      <c r="A6" s="160"/>
      <c r="B6" s="160"/>
      <c r="C6" s="159"/>
      <c r="D6" s="159"/>
      <c r="E6" s="159"/>
      <c r="F6" s="159"/>
    </row>
    <row r="7" spans="1:10" ht="15" customHeight="1" x14ac:dyDescent="0.2">
      <c r="A7" s="119" t="s">
        <v>45</v>
      </c>
      <c r="B7" s="118" t="s">
        <v>46</v>
      </c>
      <c r="C7" s="158" t="s">
        <v>137</v>
      </c>
      <c r="D7" s="158" t="s">
        <v>136</v>
      </c>
      <c r="E7" s="158" t="s">
        <v>135</v>
      </c>
      <c r="F7" s="158" t="s">
        <v>134</v>
      </c>
      <c r="G7" s="157" t="s">
        <v>133</v>
      </c>
      <c r="H7" s="118" t="s">
        <v>132</v>
      </c>
      <c r="I7" s="118" t="s">
        <v>131</v>
      </c>
    </row>
    <row r="8" spans="1:10" x14ac:dyDescent="0.2">
      <c r="A8" s="128" t="s">
        <v>389</v>
      </c>
      <c r="B8" s="167" t="s">
        <v>390</v>
      </c>
      <c r="C8" s="113">
        <v>-1629.32</v>
      </c>
      <c r="D8" s="165">
        <v>-1629.32</v>
      </c>
      <c r="E8" s="165"/>
      <c r="F8" s="165"/>
      <c r="G8" s="164"/>
      <c r="H8" s="155"/>
      <c r="I8" s="163"/>
    </row>
    <row r="9" spans="1:10" x14ac:dyDescent="0.2">
      <c r="A9" s="128" t="s">
        <v>391</v>
      </c>
      <c r="B9" s="167" t="s">
        <v>392</v>
      </c>
      <c r="C9" s="113">
        <v>529.71</v>
      </c>
      <c r="D9" s="165">
        <v>529.71</v>
      </c>
      <c r="E9" s="165"/>
      <c r="F9" s="165"/>
      <c r="G9" s="164"/>
      <c r="H9" s="155"/>
      <c r="I9" s="163"/>
    </row>
    <row r="10" spans="1:10" x14ac:dyDescent="0.2">
      <c r="A10" s="128" t="s">
        <v>393</v>
      </c>
      <c r="B10" s="167" t="s">
        <v>394</v>
      </c>
      <c r="C10" s="166">
        <v>-181.99</v>
      </c>
      <c r="D10" s="165">
        <v>-181.99</v>
      </c>
      <c r="E10" s="165"/>
      <c r="F10" s="165"/>
      <c r="G10" s="164"/>
      <c r="H10" s="155"/>
      <c r="I10" s="163"/>
    </row>
    <row r="11" spans="1:10" x14ac:dyDescent="0.2">
      <c r="A11" s="128"/>
      <c r="B11" s="167"/>
      <c r="C11" s="166"/>
      <c r="D11" s="165"/>
      <c r="E11" s="165"/>
      <c r="F11" s="165"/>
      <c r="G11" s="164"/>
      <c r="H11" s="155"/>
      <c r="I11" s="163"/>
    </row>
    <row r="12" spans="1:10" x14ac:dyDescent="0.2">
      <c r="A12" s="128"/>
      <c r="B12" s="167"/>
      <c r="C12" s="166"/>
      <c r="D12" s="165"/>
      <c r="E12" s="165"/>
      <c r="F12" s="165"/>
      <c r="G12" s="164"/>
      <c r="H12" s="155"/>
      <c r="I12" s="163"/>
    </row>
    <row r="13" spans="1:10" x14ac:dyDescent="0.2">
      <c r="A13" s="128"/>
      <c r="B13" s="167"/>
      <c r="C13" s="166"/>
      <c r="D13" s="165"/>
      <c r="E13" s="165"/>
      <c r="F13" s="165"/>
      <c r="G13" s="164"/>
      <c r="H13" s="155"/>
      <c r="I13" s="163"/>
    </row>
    <row r="14" spans="1:10" x14ac:dyDescent="0.2">
      <c r="A14" s="128"/>
      <c r="B14" s="167"/>
      <c r="C14" s="166"/>
      <c r="D14" s="165"/>
      <c r="E14" s="165"/>
      <c r="F14" s="165"/>
      <c r="G14" s="164"/>
      <c r="H14" s="155"/>
      <c r="I14" s="163"/>
    </row>
    <row r="15" spans="1:10" x14ac:dyDescent="0.2">
      <c r="A15" s="144"/>
      <c r="B15" s="144" t="s">
        <v>154</v>
      </c>
      <c r="C15" s="143">
        <f>SUM(C8:C14)</f>
        <v>-1281.5999999999999</v>
      </c>
      <c r="D15" s="143">
        <f>SUM(D8:D14)</f>
        <v>-1281.5999999999999</v>
      </c>
      <c r="E15" s="143">
        <f>SUM(E8:E14)</f>
        <v>0</v>
      </c>
      <c r="F15" s="143">
        <f>SUM(F8:F14)</f>
        <v>0</v>
      </c>
      <c r="G15" s="143">
        <f>SUM(G8:G14)</f>
        <v>0</v>
      </c>
      <c r="H15" s="135"/>
      <c r="I15" s="135"/>
    </row>
    <row r="16" spans="1:10" x14ac:dyDescent="0.2">
      <c r="A16" s="45"/>
      <c r="B16" s="45"/>
      <c r="C16" s="122"/>
      <c r="D16" s="122"/>
      <c r="E16" s="122"/>
      <c r="F16" s="122"/>
      <c r="G16" s="122"/>
      <c r="H16" s="45"/>
      <c r="I16" s="45"/>
    </row>
    <row r="17" spans="1:9" x14ac:dyDescent="0.2">
      <c r="A17" s="45"/>
      <c r="B17" s="45"/>
      <c r="C17" s="122"/>
      <c r="D17" s="122"/>
      <c r="E17" s="122"/>
      <c r="F17" s="122"/>
      <c r="G17" s="122"/>
      <c r="H17" s="45"/>
      <c r="I17" s="45"/>
    </row>
    <row r="18" spans="1:9" ht="11.25" customHeight="1" x14ac:dyDescent="0.2">
      <c r="A18" s="108" t="s">
        <v>153</v>
      </c>
      <c r="B18" s="121"/>
      <c r="E18" s="159"/>
      <c r="F18" s="159"/>
      <c r="I18" s="161" t="s">
        <v>138</v>
      </c>
    </row>
    <row r="19" spans="1:9" x14ac:dyDescent="0.2">
      <c r="A19" s="160"/>
      <c r="B19" s="160"/>
      <c r="C19" s="159"/>
      <c r="D19" s="159"/>
      <c r="E19" s="159"/>
      <c r="F19" s="159"/>
    </row>
    <row r="20" spans="1:9" ht="15" customHeight="1" x14ac:dyDescent="0.2">
      <c r="A20" s="119" t="s">
        <v>45</v>
      </c>
      <c r="B20" s="118" t="s">
        <v>46</v>
      </c>
      <c r="C20" s="158" t="s">
        <v>137</v>
      </c>
      <c r="D20" s="158" t="s">
        <v>136</v>
      </c>
      <c r="E20" s="158" t="s">
        <v>135</v>
      </c>
      <c r="F20" s="158" t="s">
        <v>134</v>
      </c>
      <c r="G20" s="157" t="s">
        <v>133</v>
      </c>
      <c r="H20" s="118" t="s">
        <v>132</v>
      </c>
      <c r="I20" s="118" t="s">
        <v>131</v>
      </c>
    </row>
    <row r="21" spans="1:9" x14ac:dyDescent="0.2">
      <c r="A21" s="114" t="s">
        <v>395</v>
      </c>
      <c r="B21" s="114" t="s">
        <v>396</v>
      </c>
      <c r="C21" s="113">
        <v>6000</v>
      </c>
      <c r="D21" s="156">
        <v>6000</v>
      </c>
      <c r="E21" s="156"/>
      <c r="F21" s="156"/>
      <c r="G21" s="156"/>
      <c r="H21" s="155"/>
      <c r="I21" s="155"/>
    </row>
    <row r="22" spans="1:9" x14ac:dyDescent="0.2">
      <c r="A22" s="114"/>
      <c r="B22" s="114"/>
      <c r="C22" s="113"/>
      <c r="D22" s="156"/>
      <c r="E22" s="156"/>
      <c r="F22" s="156"/>
      <c r="G22" s="156"/>
      <c r="H22" s="155"/>
      <c r="I22" s="155"/>
    </row>
    <row r="23" spans="1:9" x14ac:dyDescent="0.2">
      <c r="A23" s="114"/>
      <c r="B23" s="114"/>
      <c r="C23" s="113"/>
      <c r="D23" s="156"/>
      <c r="E23" s="156"/>
      <c r="F23" s="156"/>
      <c r="G23" s="156"/>
      <c r="H23" s="155"/>
      <c r="I23" s="155"/>
    </row>
    <row r="24" spans="1:9" x14ac:dyDescent="0.2">
      <c r="A24" s="114"/>
      <c r="B24" s="114"/>
      <c r="C24" s="113"/>
      <c r="D24" s="156"/>
      <c r="E24" s="156"/>
      <c r="F24" s="156"/>
      <c r="G24" s="156"/>
      <c r="H24" s="155"/>
      <c r="I24" s="155"/>
    </row>
    <row r="25" spans="1:9" x14ac:dyDescent="0.2">
      <c r="A25" s="47"/>
      <c r="B25" s="47" t="s">
        <v>152</v>
      </c>
      <c r="C25" s="135">
        <f>SUM(C21:C24)</f>
        <v>6000</v>
      </c>
      <c r="D25" s="135">
        <f>SUM(D21:D24)</f>
        <v>6000</v>
      </c>
      <c r="E25" s="135">
        <f>SUM(E21:E24)</f>
        <v>0</v>
      </c>
      <c r="F25" s="135">
        <f>SUM(F21:F24)</f>
        <v>0</v>
      </c>
      <c r="G25" s="135">
        <f>SUM(G21:G24)</f>
        <v>0</v>
      </c>
      <c r="H25" s="135"/>
      <c r="I25" s="135"/>
    </row>
    <row r="28" spans="1:9" x14ac:dyDescent="0.2">
      <c r="A28" s="108" t="s">
        <v>151</v>
      </c>
      <c r="B28" s="121"/>
      <c r="E28" s="159"/>
      <c r="F28" s="159"/>
      <c r="I28" s="161" t="s">
        <v>138</v>
      </c>
    </row>
    <row r="29" spans="1:9" x14ac:dyDescent="0.2">
      <c r="A29" s="160"/>
      <c r="B29" s="160"/>
      <c r="C29" s="159"/>
      <c r="D29" s="159"/>
      <c r="E29" s="159"/>
      <c r="F29" s="159"/>
    </row>
    <row r="30" spans="1:9" x14ac:dyDescent="0.2">
      <c r="A30" s="119" t="s">
        <v>45</v>
      </c>
      <c r="B30" s="118" t="s">
        <v>46</v>
      </c>
      <c r="C30" s="158" t="s">
        <v>137</v>
      </c>
      <c r="D30" s="158" t="s">
        <v>136</v>
      </c>
      <c r="E30" s="158" t="s">
        <v>135</v>
      </c>
      <c r="F30" s="158" t="s">
        <v>134</v>
      </c>
      <c r="G30" s="157" t="s">
        <v>133</v>
      </c>
      <c r="H30" s="118" t="s">
        <v>132</v>
      </c>
      <c r="I30" s="118" t="s">
        <v>131</v>
      </c>
    </row>
    <row r="31" spans="1:9" x14ac:dyDescent="0.2">
      <c r="A31" s="114" t="s">
        <v>386</v>
      </c>
      <c r="B31" s="114" t="s">
        <v>386</v>
      </c>
      <c r="C31" s="113"/>
      <c r="D31" s="156"/>
      <c r="E31" s="156"/>
      <c r="F31" s="156"/>
      <c r="G31" s="156"/>
      <c r="H31" s="155"/>
      <c r="I31" s="155"/>
    </row>
    <row r="32" spans="1:9" x14ac:dyDescent="0.2">
      <c r="A32" s="114"/>
      <c r="B32" s="114"/>
      <c r="C32" s="113"/>
      <c r="D32" s="156"/>
      <c r="E32" s="156"/>
      <c r="F32" s="156"/>
      <c r="G32" s="156"/>
      <c r="H32" s="155"/>
      <c r="I32" s="155"/>
    </row>
    <row r="33" spans="1:9" x14ac:dyDescent="0.2">
      <c r="A33" s="114"/>
      <c r="B33" s="114"/>
      <c r="C33" s="113"/>
      <c r="D33" s="156"/>
      <c r="E33" s="156"/>
      <c r="F33" s="156"/>
      <c r="G33" s="156"/>
      <c r="H33" s="155"/>
      <c r="I33" s="155"/>
    </row>
    <row r="34" spans="1:9" x14ac:dyDescent="0.2">
      <c r="A34" s="114"/>
      <c r="B34" s="114"/>
      <c r="C34" s="113"/>
      <c r="D34" s="156"/>
      <c r="E34" s="156"/>
      <c r="F34" s="156"/>
      <c r="G34" s="156"/>
      <c r="H34" s="155"/>
      <c r="I34" s="155"/>
    </row>
    <row r="35" spans="1:9" x14ac:dyDescent="0.2">
      <c r="A35" s="47"/>
      <c r="B35" s="47" t="s">
        <v>150</v>
      </c>
      <c r="C35" s="135">
        <f>SUM(C31:C34)</f>
        <v>0</v>
      </c>
      <c r="D35" s="135">
        <f>SUM(D31:D34)</f>
        <v>0</v>
      </c>
      <c r="E35" s="135">
        <f>SUM(E31:E34)</f>
        <v>0</v>
      </c>
      <c r="F35" s="135">
        <f>SUM(F31:F34)</f>
        <v>0</v>
      </c>
      <c r="G35" s="135">
        <f>SUM(G31:G34)</f>
        <v>0</v>
      </c>
      <c r="H35" s="135"/>
      <c r="I35" s="135"/>
    </row>
    <row r="38" spans="1:9" x14ac:dyDescent="0.2">
      <c r="A38" s="108" t="s">
        <v>149</v>
      </c>
      <c r="B38" s="121"/>
      <c r="E38" s="159"/>
      <c r="F38" s="159"/>
      <c r="I38" s="161" t="s">
        <v>138</v>
      </c>
    </row>
    <row r="39" spans="1:9" x14ac:dyDescent="0.2">
      <c r="A39" s="160"/>
      <c r="B39" s="160"/>
      <c r="C39" s="159"/>
      <c r="D39" s="159"/>
      <c r="E39" s="159"/>
      <c r="F39" s="159"/>
    </row>
    <row r="40" spans="1:9" x14ac:dyDescent="0.2">
      <c r="A40" s="119" t="s">
        <v>45</v>
      </c>
      <c r="B40" s="118" t="s">
        <v>46</v>
      </c>
      <c r="C40" s="158" t="s">
        <v>137</v>
      </c>
      <c r="D40" s="158" t="s">
        <v>136</v>
      </c>
      <c r="E40" s="158" t="s">
        <v>135</v>
      </c>
      <c r="F40" s="158" t="s">
        <v>134</v>
      </c>
      <c r="G40" s="157" t="s">
        <v>133</v>
      </c>
      <c r="H40" s="118" t="s">
        <v>132</v>
      </c>
      <c r="I40" s="118" t="s">
        <v>131</v>
      </c>
    </row>
    <row r="41" spans="1:9" x14ac:dyDescent="0.2">
      <c r="A41" s="114" t="s">
        <v>397</v>
      </c>
      <c r="B41" s="114" t="s">
        <v>398</v>
      </c>
      <c r="C41" s="113">
        <v>57.32</v>
      </c>
      <c r="D41" s="156">
        <v>57.32</v>
      </c>
      <c r="E41" s="156"/>
      <c r="F41" s="156"/>
      <c r="G41" s="156"/>
      <c r="H41" s="155"/>
      <c r="I41" s="155"/>
    </row>
    <row r="42" spans="1:9" x14ac:dyDescent="0.2">
      <c r="A42" s="114"/>
      <c r="B42" s="114"/>
      <c r="C42" s="113"/>
      <c r="D42" s="156"/>
      <c r="E42" s="156"/>
      <c r="F42" s="156"/>
      <c r="G42" s="156"/>
      <c r="H42" s="155"/>
      <c r="I42" s="155"/>
    </row>
    <row r="43" spans="1:9" x14ac:dyDescent="0.2">
      <c r="A43" s="114"/>
      <c r="B43" s="114"/>
      <c r="C43" s="113"/>
      <c r="D43" s="156"/>
      <c r="E43" s="156"/>
      <c r="F43" s="156"/>
      <c r="G43" s="156"/>
      <c r="H43" s="155"/>
      <c r="I43" s="155"/>
    </row>
    <row r="44" spans="1:9" x14ac:dyDescent="0.2">
      <c r="A44" s="114"/>
      <c r="B44" s="114"/>
      <c r="C44" s="113"/>
      <c r="D44" s="156"/>
      <c r="E44" s="156"/>
      <c r="F44" s="156"/>
      <c r="G44" s="156"/>
      <c r="H44" s="155"/>
      <c r="I44" s="155"/>
    </row>
    <row r="45" spans="1:9" x14ac:dyDescent="0.2">
      <c r="A45" s="47"/>
      <c r="B45" s="47" t="s">
        <v>148</v>
      </c>
      <c r="C45" s="135">
        <f>SUM(C41:C44)</f>
        <v>57.32</v>
      </c>
      <c r="D45" s="135">
        <f>SUM(D41:D44)</f>
        <v>57.32</v>
      </c>
      <c r="E45" s="135">
        <f>SUM(E41:E44)</f>
        <v>0</v>
      </c>
      <c r="F45" s="135">
        <f>SUM(F41:F44)</f>
        <v>0</v>
      </c>
      <c r="G45" s="135">
        <f>SUM(G41:G44)</f>
        <v>0</v>
      </c>
      <c r="H45" s="135"/>
      <c r="I45" s="135"/>
    </row>
    <row r="48" spans="1:9" x14ac:dyDescent="0.2">
      <c r="A48" s="108" t="s">
        <v>147</v>
      </c>
      <c r="B48" s="121"/>
      <c r="C48" s="159"/>
      <c r="D48" s="159"/>
      <c r="E48" s="159"/>
      <c r="F48" s="159"/>
    </row>
    <row r="49" spans="1:9" x14ac:dyDescent="0.2">
      <c r="A49" s="160"/>
      <c r="B49" s="160"/>
      <c r="C49" s="159"/>
      <c r="D49" s="159"/>
      <c r="E49" s="159"/>
      <c r="F49" s="159"/>
    </row>
    <row r="50" spans="1:9" x14ac:dyDescent="0.2">
      <c r="A50" s="119" t="s">
        <v>45</v>
      </c>
      <c r="B50" s="118" t="s">
        <v>46</v>
      </c>
      <c r="C50" s="158" t="s">
        <v>137</v>
      </c>
      <c r="D50" s="158" t="s">
        <v>136</v>
      </c>
      <c r="E50" s="158" t="s">
        <v>135</v>
      </c>
      <c r="F50" s="158" t="s">
        <v>134</v>
      </c>
      <c r="G50" s="157" t="s">
        <v>133</v>
      </c>
      <c r="H50" s="118" t="s">
        <v>132</v>
      </c>
      <c r="I50" s="118" t="s">
        <v>131</v>
      </c>
    </row>
    <row r="51" spans="1:9" x14ac:dyDescent="0.2">
      <c r="A51" s="114" t="s">
        <v>399</v>
      </c>
      <c r="B51" s="114" t="s">
        <v>400</v>
      </c>
      <c r="C51" s="113">
        <v>5236</v>
      </c>
      <c r="D51" s="156">
        <v>5236</v>
      </c>
      <c r="E51" s="156"/>
      <c r="F51" s="156"/>
      <c r="G51" s="156"/>
      <c r="H51" s="155"/>
      <c r="I51" s="155"/>
    </row>
    <row r="52" spans="1:9" x14ac:dyDescent="0.2">
      <c r="A52" s="114"/>
      <c r="B52" s="114"/>
      <c r="C52" s="113"/>
      <c r="D52" s="156"/>
      <c r="E52" s="156"/>
      <c r="F52" s="156"/>
      <c r="G52" s="156"/>
      <c r="H52" s="155"/>
      <c r="I52" s="155"/>
    </row>
    <row r="53" spans="1:9" x14ac:dyDescent="0.2">
      <c r="A53" s="114"/>
      <c r="B53" s="114"/>
      <c r="C53" s="113"/>
      <c r="D53" s="156"/>
      <c r="E53" s="156"/>
      <c r="F53" s="156"/>
      <c r="G53" s="156"/>
      <c r="H53" s="155"/>
      <c r="I53" s="155"/>
    </row>
    <row r="54" spans="1:9" x14ac:dyDescent="0.2">
      <c r="A54" s="114"/>
      <c r="B54" s="114"/>
      <c r="C54" s="113"/>
      <c r="D54" s="156"/>
      <c r="E54" s="156"/>
      <c r="F54" s="156"/>
      <c r="G54" s="156"/>
      <c r="H54" s="155"/>
      <c r="I54" s="155"/>
    </row>
    <row r="55" spans="1:9" x14ac:dyDescent="0.2">
      <c r="A55" s="114"/>
      <c r="B55" s="114"/>
      <c r="C55" s="113"/>
      <c r="D55" s="156"/>
      <c r="E55" s="156"/>
      <c r="F55" s="156"/>
      <c r="G55" s="156"/>
      <c r="H55" s="155"/>
      <c r="I55" s="155"/>
    </row>
    <row r="56" spans="1:9" x14ac:dyDescent="0.2">
      <c r="A56" s="114"/>
      <c r="B56" s="114"/>
      <c r="C56" s="113"/>
      <c r="D56" s="156"/>
      <c r="E56" s="156"/>
      <c r="F56" s="156"/>
      <c r="G56" s="156"/>
      <c r="H56" s="155"/>
      <c r="I56" s="155"/>
    </row>
    <row r="57" spans="1:9" x14ac:dyDescent="0.2">
      <c r="A57" s="114"/>
      <c r="B57" s="114"/>
      <c r="C57" s="113"/>
      <c r="D57" s="156"/>
      <c r="E57" s="156"/>
      <c r="F57" s="156"/>
      <c r="G57" s="156"/>
      <c r="H57" s="155"/>
      <c r="I57" s="155"/>
    </row>
    <row r="58" spans="1:9" x14ac:dyDescent="0.2">
      <c r="A58" s="114"/>
      <c r="B58" s="114"/>
      <c r="C58" s="113"/>
      <c r="D58" s="156"/>
      <c r="E58" s="156"/>
      <c r="F58" s="156"/>
      <c r="G58" s="156"/>
      <c r="H58" s="155"/>
      <c r="I58" s="155"/>
    </row>
    <row r="59" spans="1:9" x14ac:dyDescent="0.2">
      <c r="A59" s="114"/>
      <c r="B59" s="114"/>
      <c r="C59" s="113"/>
      <c r="D59" s="156"/>
      <c r="E59" s="156"/>
      <c r="F59" s="156"/>
      <c r="G59" s="156"/>
      <c r="H59" s="155"/>
      <c r="I59" s="155"/>
    </row>
    <row r="60" spans="1:9" x14ac:dyDescent="0.2">
      <c r="A60" s="114"/>
      <c r="B60" s="114"/>
      <c r="C60" s="113"/>
      <c r="D60" s="156"/>
      <c r="E60" s="156"/>
      <c r="F60" s="156"/>
      <c r="G60" s="156"/>
      <c r="H60" s="155"/>
      <c r="I60" s="155"/>
    </row>
    <row r="61" spans="1:9" x14ac:dyDescent="0.2">
      <c r="A61" s="114"/>
      <c r="B61" s="114"/>
      <c r="C61" s="113"/>
      <c r="D61" s="156"/>
      <c r="E61" s="156"/>
      <c r="F61" s="156"/>
      <c r="G61" s="156"/>
      <c r="H61" s="155"/>
      <c r="I61" s="155"/>
    </row>
    <row r="62" spans="1:9" x14ac:dyDescent="0.2">
      <c r="A62" s="114"/>
      <c r="B62" s="114"/>
      <c r="C62" s="113"/>
      <c r="D62" s="156"/>
      <c r="E62" s="156"/>
      <c r="F62" s="156"/>
      <c r="G62" s="156"/>
      <c r="H62" s="155"/>
      <c r="I62" s="155"/>
    </row>
    <row r="63" spans="1:9" x14ac:dyDescent="0.2">
      <c r="A63" s="114"/>
      <c r="B63" s="114"/>
      <c r="C63" s="113"/>
      <c r="D63" s="156"/>
      <c r="E63" s="156"/>
      <c r="F63" s="156"/>
      <c r="G63" s="156"/>
      <c r="H63" s="155"/>
      <c r="I63" s="155"/>
    </row>
    <row r="64" spans="1:9" x14ac:dyDescent="0.2">
      <c r="A64" s="114"/>
      <c r="B64" s="114"/>
      <c r="C64" s="113"/>
      <c r="D64" s="156"/>
      <c r="E64" s="156"/>
      <c r="F64" s="156"/>
      <c r="G64" s="156"/>
      <c r="H64" s="155"/>
      <c r="I64" s="155"/>
    </row>
    <row r="65" spans="1:9" x14ac:dyDescent="0.2">
      <c r="A65" s="114"/>
      <c r="B65" s="114"/>
      <c r="C65" s="113"/>
      <c r="D65" s="156"/>
      <c r="E65" s="156"/>
      <c r="F65" s="156"/>
      <c r="G65" s="156"/>
      <c r="H65" s="155"/>
      <c r="I65" s="155"/>
    </row>
    <row r="66" spans="1:9" x14ac:dyDescent="0.2">
      <c r="A66" s="114"/>
      <c r="B66" s="114"/>
      <c r="C66" s="113"/>
      <c r="D66" s="156"/>
      <c r="E66" s="156"/>
      <c r="F66" s="156"/>
      <c r="G66" s="156"/>
      <c r="H66" s="155"/>
      <c r="I66" s="155"/>
    </row>
    <row r="67" spans="1:9" x14ac:dyDescent="0.2">
      <c r="A67" s="114"/>
      <c r="B67" s="114"/>
      <c r="C67" s="113"/>
      <c r="D67" s="156"/>
      <c r="E67" s="156"/>
      <c r="F67" s="156"/>
      <c r="G67" s="156"/>
      <c r="H67" s="155"/>
      <c r="I67" s="155"/>
    </row>
    <row r="68" spans="1:9" x14ac:dyDescent="0.2">
      <c r="A68" s="114"/>
      <c r="B68" s="114"/>
      <c r="C68" s="113"/>
      <c r="D68" s="156"/>
      <c r="E68" s="156"/>
      <c r="F68" s="156"/>
      <c r="G68" s="156"/>
      <c r="H68" s="155"/>
      <c r="I68" s="155"/>
    </row>
    <row r="69" spans="1:9" x14ac:dyDescent="0.2">
      <c r="A69" s="114"/>
      <c r="B69" s="114"/>
      <c r="C69" s="113"/>
      <c r="D69" s="156"/>
      <c r="E69" s="156"/>
      <c r="F69" s="156"/>
      <c r="G69" s="156"/>
      <c r="H69" s="155"/>
      <c r="I69" s="155"/>
    </row>
    <row r="70" spans="1:9" x14ac:dyDescent="0.2">
      <c r="A70" s="114"/>
      <c r="B70" s="114"/>
      <c r="C70" s="113"/>
      <c r="D70" s="156"/>
      <c r="E70" s="156"/>
      <c r="F70" s="156"/>
      <c r="G70" s="156"/>
      <c r="H70" s="155"/>
      <c r="I70" s="155"/>
    </row>
    <row r="71" spans="1:9" x14ac:dyDescent="0.2">
      <c r="A71" s="114"/>
      <c r="B71" s="114"/>
      <c r="C71" s="113"/>
      <c r="D71" s="156"/>
      <c r="E71" s="156"/>
      <c r="F71" s="156"/>
      <c r="G71" s="156"/>
      <c r="H71" s="155"/>
      <c r="I71" s="155"/>
    </row>
    <row r="72" spans="1:9" x14ac:dyDescent="0.2">
      <c r="A72" s="114"/>
      <c r="B72" s="114"/>
      <c r="C72" s="113"/>
      <c r="D72" s="156"/>
      <c r="E72" s="156"/>
      <c r="F72" s="156"/>
      <c r="G72" s="156"/>
      <c r="H72" s="155"/>
      <c r="I72" s="155"/>
    </row>
    <row r="73" spans="1:9" x14ac:dyDescent="0.2">
      <c r="A73" s="114"/>
      <c r="B73" s="114"/>
      <c r="C73" s="113"/>
      <c r="D73" s="156"/>
      <c r="E73" s="156"/>
      <c r="F73" s="156"/>
      <c r="G73" s="156"/>
      <c r="H73" s="155"/>
      <c r="I73" s="155"/>
    </row>
    <row r="74" spans="1:9" x14ac:dyDescent="0.2">
      <c r="A74" s="114"/>
      <c r="B74" s="114"/>
      <c r="C74" s="113"/>
      <c r="D74" s="156"/>
      <c r="E74" s="156"/>
      <c r="F74" s="156"/>
      <c r="G74" s="156"/>
      <c r="H74" s="155"/>
      <c r="I74" s="155"/>
    </row>
    <row r="75" spans="1:9" x14ac:dyDescent="0.2">
      <c r="A75" s="47"/>
      <c r="B75" s="47" t="s">
        <v>146</v>
      </c>
      <c r="C75" s="135">
        <f>SUM(C51:C74)</f>
        <v>5236</v>
      </c>
      <c r="D75" s="135">
        <f>SUM(D51:D74)</f>
        <v>5236</v>
      </c>
      <c r="E75" s="135">
        <f>SUM(E51:E74)</f>
        <v>0</v>
      </c>
      <c r="F75" s="135">
        <f>SUM(F51:F74)</f>
        <v>0</v>
      </c>
      <c r="G75" s="135">
        <f>SUM(G51:G74)</f>
        <v>0</v>
      </c>
      <c r="H75" s="135"/>
      <c r="I75" s="135"/>
    </row>
    <row r="78" spans="1:9" x14ac:dyDescent="0.2">
      <c r="A78" s="108" t="s">
        <v>145</v>
      </c>
      <c r="B78" s="121"/>
      <c r="C78" s="162"/>
      <c r="E78" s="159"/>
      <c r="F78" s="159"/>
      <c r="I78" s="161" t="s">
        <v>138</v>
      </c>
    </row>
    <row r="79" spans="1:9" x14ac:dyDescent="0.2">
      <c r="A79" s="160"/>
      <c r="B79" s="160"/>
      <c r="C79" s="159"/>
      <c r="D79" s="159"/>
      <c r="E79" s="159"/>
      <c r="F79" s="159"/>
    </row>
    <row r="80" spans="1:9" x14ac:dyDescent="0.2">
      <c r="A80" s="119" t="s">
        <v>45</v>
      </c>
      <c r="B80" s="118" t="s">
        <v>46</v>
      </c>
      <c r="C80" s="158" t="s">
        <v>137</v>
      </c>
      <c r="D80" s="158" t="s">
        <v>136</v>
      </c>
      <c r="E80" s="158" t="s">
        <v>135</v>
      </c>
      <c r="F80" s="158" t="s">
        <v>134</v>
      </c>
      <c r="G80" s="157" t="s">
        <v>133</v>
      </c>
      <c r="H80" s="118" t="s">
        <v>132</v>
      </c>
      <c r="I80" s="118" t="s">
        <v>131</v>
      </c>
    </row>
    <row r="81" spans="1:11" x14ac:dyDescent="0.2">
      <c r="A81" s="114" t="s">
        <v>386</v>
      </c>
      <c r="B81" s="114" t="s">
        <v>386</v>
      </c>
      <c r="C81" s="113"/>
      <c r="D81" s="156"/>
      <c r="E81" s="156"/>
      <c r="F81" s="156"/>
      <c r="G81" s="156"/>
      <c r="H81" s="155"/>
      <c r="I81" s="155"/>
    </row>
    <row r="82" spans="1:11" x14ac:dyDescent="0.2">
      <c r="A82" s="114"/>
      <c r="B82" s="114"/>
      <c r="C82" s="113"/>
      <c r="D82" s="156"/>
      <c r="E82" s="156"/>
      <c r="F82" s="156"/>
      <c r="G82" s="156"/>
      <c r="H82" s="155"/>
      <c r="I82" s="155"/>
    </row>
    <row r="83" spans="1:11" x14ac:dyDescent="0.2">
      <c r="A83" s="114"/>
      <c r="B83" s="114"/>
      <c r="C83" s="113"/>
      <c r="D83" s="156"/>
      <c r="E83" s="156"/>
      <c r="F83" s="156"/>
      <c r="G83" s="156"/>
      <c r="H83" s="155"/>
      <c r="I83" s="155"/>
      <c r="K83" s="6"/>
    </row>
    <row r="84" spans="1:11" x14ac:dyDescent="0.2">
      <c r="A84" s="114"/>
      <c r="B84" s="114"/>
      <c r="C84" s="113"/>
      <c r="D84" s="156"/>
      <c r="E84" s="156"/>
      <c r="F84" s="156"/>
      <c r="G84" s="156"/>
      <c r="H84" s="155"/>
      <c r="I84" s="155"/>
      <c r="K84" s="6"/>
    </row>
    <row r="85" spans="1:11" x14ac:dyDescent="0.2">
      <c r="A85" s="47"/>
      <c r="B85" s="47" t="s">
        <v>144</v>
      </c>
      <c r="C85" s="135">
        <f>SUM(C81:C84)</f>
        <v>0</v>
      </c>
      <c r="D85" s="135">
        <f>SUM(D81:D84)</f>
        <v>0</v>
      </c>
      <c r="E85" s="135">
        <f>SUM(E81:E84)</f>
        <v>0</v>
      </c>
      <c r="F85" s="135">
        <f>SUM(F81:F84)</f>
        <v>0</v>
      </c>
      <c r="G85" s="135">
        <f>SUM(G81:G84)</f>
        <v>0</v>
      </c>
      <c r="H85" s="135"/>
      <c r="I85" s="135"/>
      <c r="K85" s="6"/>
    </row>
    <row r="88" spans="1:11" x14ac:dyDescent="0.2">
      <c r="A88" s="108" t="s">
        <v>143</v>
      </c>
      <c r="B88" s="121"/>
      <c r="E88" s="159"/>
      <c r="F88" s="159"/>
      <c r="I88" s="161" t="s">
        <v>138</v>
      </c>
    </row>
    <row r="89" spans="1:11" x14ac:dyDescent="0.2">
      <c r="A89" s="160"/>
      <c r="B89" s="160"/>
      <c r="C89" s="159"/>
      <c r="D89" s="159"/>
      <c r="E89" s="159"/>
      <c r="F89" s="159"/>
    </row>
    <row r="90" spans="1:11" x14ac:dyDescent="0.2">
      <c r="A90" s="119" t="s">
        <v>45</v>
      </c>
      <c r="B90" s="118" t="s">
        <v>46</v>
      </c>
      <c r="C90" s="158" t="s">
        <v>137</v>
      </c>
      <c r="D90" s="158" t="s">
        <v>136</v>
      </c>
      <c r="E90" s="158" t="s">
        <v>135</v>
      </c>
      <c r="F90" s="158" t="s">
        <v>134</v>
      </c>
      <c r="G90" s="157" t="s">
        <v>133</v>
      </c>
      <c r="H90" s="118" t="s">
        <v>132</v>
      </c>
      <c r="I90" s="118" t="s">
        <v>131</v>
      </c>
    </row>
    <row r="91" spans="1:11" x14ac:dyDescent="0.2">
      <c r="A91" s="114" t="s">
        <v>386</v>
      </c>
      <c r="B91" s="114" t="s">
        <v>386</v>
      </c>
      <c r="C91" s="113"/>
      <c r="D91" s="156"/>
      <c r="E91" s="156"/>
      <c r="F91" s="156"/>
      <c r="G91" s="156"/>
      <c r="H91" s="155"/>
      <c r="I91" s="155"/>
    </row>
    <row r="92" spans="1:11" x14ac:dyDescent="0.2">
      <c r="A92" s="114"/>
      <c r="B92" s="114"/>
      <c r="C92" s="113"/>
      <c r="D92" s="156"/>
      <c r="E92" s="156"/>
      <c r="F92" s="156"/>
      <c r="G92" s="156"/>
      <c r="H92" s="155"/>
      <c r="I92" s="155"/>
    </row>
    <row r="93" spans="1:11" x14ac:dyDescent="0.2">
      <c r="A93" s="114"/>
      <c r="B93" s="114"/>
      <c r="C93" s="113"/>
      <c r="D93" s="156"/>
      <c r="E93" s="156"/>
      <c r="F93" s="156"/>
      <c r="G93" s="156"/>
      <c r="H93" s="155"/>
      <c r="I93" s="155"/>
    </row>
    <row r="94" spans="1:11" x14ac:dyDescent="0.2">
      <c r="A94" s="114"/>
      <c r="B94" s="114"/>
      <c r="C94" s="113"/>
      <c r="D94" s="156"/>
      <c r="E94" s="156"/>
      <c r="F94" s="156"/>
      <c r="G94" s="156"/>
      <c r="H94" s="155"/>
      <c r="I94" s="155"/>
    </row>
    <row r="95" spans="1:11" x14ac:dyDescent="0.2">
      <c r="A95" s="47"/>
      <c r="B95" s="47" t="s">
        <v>142</v>
      </c>
      <c r="C95" s="135">
        <f>SUM(C91:C94)</f>
        <v>0</v>
      </c>
      <c r="D95" s="135">
        <f>SUM(D91:D94)</f>
        <v>0</v>
      </c>
      <c r="E95" s="135">
        <f>SUM(E91:E94)</f>
        <v>0</v>
      </c>
      <c r="F95" s="135">
        <f>SUM(F91:F94)</f>
        <v>0</v>
      </c>
      <c r="G95" s="135">
        <f>SUM(G91:G94)</f>
        <v>0</v>
      </c>
      <c r="H95" s="135"/>
      <c r="I95" s="135"/>
    </row>
    <row r="98" spans="1:11" x14ac:dyDescent="0.2">
      <c r="A98" s="108" t="s">
        <v>141</v>
      </c>
      <c r="B98" s="121"/>
      <c r="E98" s="159"/>
      <c r="F98" s="159"/>
      <c r="I98" s="161" t="s">
        <v>138</v>
      </c>
    </row>
    <row r="99" spans="1:11" x14ac:dyDescent="0.2">
      <c r="A99" s="160"/>
      <c r="B99" s="160"/>
      <c r="C99" s="159"/>
      <c r="D99" s="159"/>
      <c r="E99" s="159"/>
      <c r="F99" s="159"/>
    </row>
    <row r="100" spans="1:11" x14ac:dyDescent="0.2">
      <c r="A100" s="119" t="s">
        <v>45</v>
      </c>
      <c r="B100" s="118" t="s">
        <v>46</v>
      </c>
      <c r="C100" s="158" t="s">
        <v>137</v>
      </c>
      <c r="D100" s="158" t="s">
        <v>136</v>
      </c>
      <c r="E100" s="158" t="s">
        <v>135</v>
      </c>
      <c r="F100" s="158" t="s">
        <v>134</v>
      </c>
      <c r="G100" s="157" t="s">
        <v>133</v>
      </c>
      <c r="H100" s="118" t="s">
        <v>132</v>
      </c>
      <c r="I100" s="118" t="s">
        <v>131</v>
      </c>
    </row>
    <row r="101" spans="1:11" x14ac:dyDescent="0.2">
      <c r="A101" s="114" t="s">
        <v>386</v>
      </c>
      <c r="B101" s="114" t="s">
        <v>386</v>
      </c>
      <c r="C101" s="113"/>
      <c r="D101" s="156"/>
      <c r="E101" s="156"/>
      <c r="F101" s="156"/>
      <c r="G101" s="156"/>
      <c r="H101" s="155"/>
      <c r="I101" s="155"/>
      <c r="K101" s="6"/>
    </row>
    <row r="102" spans="1:11" x14ac:dyDescent="0.2">
      <c r="A102" s="114"/>
      <c r="B102" s="114"/>
      <c r="C102" s="113"/>
      <c r="D102" s="156"/>
      <c r="E102" s="156"/>
      <c r="F102" s="156"/>
      <c r="G102" s="156"/>
      <c r="H102" s="155"/>
      <c r="I102" s="155"/>
      <c r="K102" s="6"/>
    </row>
    <row r="103" spans="1:11" x14ac:dyDescent="0.2">
      <c r="A103" s="114"/>
      <c r="B103" s="114"/>
      <c r="C103" s="113"/>
      <c r="D103" s="156"/>
      <c r="E103" s="156"/>
      <c r="F103" s="156"/>
      <c r="G103" s="156"/>
      <c r="H103" s="155"/>
      <c r="I103" s="155"/>
    </row>
    <row r="104" spans="1:11" x14ac:dyDescent="0.2">
      <c r="A104" s="114"/>
      <c r="B104" s="114"/>
      <c r="C104" s="113"/>
      <c r="D104" s="156"/>
      <c r="E104" s="156"/>
      <c r="F104" s="156"/>
      <c r="G104" s="156"/>
      <c r="H104" s="155"/>
      <c r="I104" s="155"/>
    </row>
    <row r="105" spans="1:11" x14ac:dyDescent="0.2">
      <c r="A105" s="47"/>
      <c r="B105" s="47" t="s">
        <v>140</v>
      </c>
      <c r="C105" s="135">
        <f>SUM(C101:C104)</f>
        <v>0</v>
      </c>
      <c r="D105" s="135">
        <f>SUM(D101:D104)</f>
        <v>0</v>
      </c>
      <c r="E105" s="135">
        <f>SUM(E101:E104)</f>
        <v>0</v>
      </c>
      <c r="F105" s="135">
        <f>SUM(F101:F104)</f>
        <v>0</v>
      </c>
      <c r="G105" s="135">
        <f>SUM(G101:G104)</f>
        <v>0</v>
      </c>
      <c r="H105" s="135"/>
      <c r="I105" s="135"/>
    </row>
    <row r="108" spans="1:11" x14ac:dyDescent="0.2">
      <c r="A108" s="108" t="s">
        <v>139</v>
      </c>
      <c r="B108" s="121"/>
      <c r="E108" s="159"/>
      <c r="F108" s="159"/>
      <c r="I108" s="161" t="s">
        <v>138</v>
      </c>
    </row>
    <row r="109" spans="1:11" x14ac:dyDescent="0.2">
      <c r="A109" s="160"/>
      <c r="B109" s="160"/>
      <c r="C109" s="159"/>
      <c r="D109" s="159"/>
      <c r="E109" s="159"/>
      <c r="F109" s="159"/>
    </row>
    <row r="110" spans="1:11" x14ac:dyDescent="0.2">
      <c r="A110" s="119" t="s">
        <v>45</v>
      </c>
      <c r="B110" s="118" t="s">
        <v>46</v>
      </c>
      <c r="C110" s="158" t="s">
        <v>137</v>
      </c>
      <c r="D110" s="158" t="s">
        <v>136</v>
      </c>
      <c r="E110" s="158" t="s">
        <v>135</v>
      </c>
      <c r="F110" s="158" t="s">
        <v>134</v>
      </c>
      <c r="G110" s="157" t="s">
        <v>133</v>
      </c>
      <c r="H110" s="118" t="s">
        <v>132</v>
      </c>
      <c r="I110" s="118" t="s">
        <v>131</v>
      </c>
    </row>
    <row r="111" spans="1:11" x14ac:dyDescent="0.2">
      <c r="A111" s="114" t="s">
        <v>386</v>
      </c>
      <c r="B111" s="114" t="s">
        <v>386</v>
      </c>
      <c r="C111" s="113"/>
      <c r="D111" s="156"/>
      <c r="E111" s="156"/>
      <c r="F111" s="156"/>
      <c r="G111" s="156"/>
      <c r="H111" s="155"/>
      <c r="I111" s="155"/>
    </row>
    <row r="112" spans="1:11" x14ac:dyDescent="0.2">
      <c r="A112" s="114"/>
      <c r="B112" s="114"/>
      <c r="C112" s="113"/>
      <c r="D112" s="156"/>
      <c r="E112" s="156"/>
      <c r="F112" s="156"/>
      <c r="G112" s="156"/>
      <c r="H112" s="155"/>
      <c r="I112" s="155"/>
    </row>
    <row r="113" spans="1:9" x14ac:dyDescent="0.2">
      <c r="A113" s="114"/>
      <c r="B113" s="114"/>
      <c r="C113" s="113"/>
      <c r="D113" s="156"/>
      <c r="E113" s="156"/>
      <c r="F113" s="156"/>
      <c r="G113" s="156"/>
      <c r="H113" s="155"/>
      <c r="I113" s="155"/>
    </row>
    <row r="114" spans="1:9" x14ac:dyDescent="0.2">
      <c r="A114" s="114"/>
      <c r="B114" s="114"/>
      <c r="C114" s="113"/>
      <c r="D114" s="156"/>
      <c r="E114" s="156"/>
      <c r="F114" s="156"/>
      <c r="G114" s="156"/>
      <c r="H114" s="155"/>
      <c r="I114" s="155"/>
    </row>
    <row r="115" spans="1:9" x14ac:dyDescent="0.2">
      <c r="A115" s="47"/>
      <c r="B115" s="47" t="s">
        <v>130</v>
      </c>
      <c r="C115" s="135">
        <f>SUM(C111:C114)</f>
        <v>0</v>
      </c>
      <c r="D115" s="135">
        <f>SUM(D111:D114)</f>
        <v>0</v>
      </c>
      <c r="E115" s="135">
        <f>SUM(E111:E114)</f>
        <v>0</v>
      </c>
      <c r="F115" s="135">
        <f>SUM(F111:F114)</f>
        <v>0</v>
      </c>
      <c r="G115" s="135">
        <f>SUM(G111:G114)</f>
        <v>0</v>
      </c>
      <c r="H115" s="135"/>
      <c r="I115" s="135"/>
    </row>
    <row r="196" spans="1:8" x14ac:dyDescent="0.2">
      <c r="A196" s="11"/>
      <c r="B196" s="11"/>
      <c r="C196" s="12"/>
      <c r="D196" s="12"/>
      <c r="E196" s="12"/>
      <c r="F196" s="12"/>
      <c r="G196" s="12"/>
      <c r="H196" s="11"/>
    </row>
    <row r="197" spans="1:8" x14ac:dyDescent="0.2">
      <c r="A197" s="67"/>
      <c r="B197" s="68"/>
    </row>
    <row r="198" spans="1:8" x14ac:dyDescent="0.2">
      <c r="A198" s="67"/>
      <c r="B198" s="68"/>
    </row>
    <row r="199" spans="1:8" x14ac:dyDescent="0.2">
      <c r="A199" s="67"/>
      <c r="B199" s="68"/>
    </row>
    <row r="200" spans="1:8" x14ac:dyDescent="0.2">
      <c r="A200" s="67"/>
      <c r="B200" s="68"/>
    </row>
    <row r="201" spans="1:8" x14ac:dyDescent="0.2">
      <c r="A201" s="67"/>
      <c r="B201" s="68"/>
    </row>
  </sheetData>
  <dataValidations count="9">
    <dataValidation allowBlank="1" showInputMessage="1" showErrorMessage="1" prompt="Saldo final del periodo de la información financiera trimestral presentada, el cual debe coincidir con la suma de las columnas de 90, 180, 365 y más de 365 días." sqref="C7 C20 C30 C40 C50 C80 C90 C100 C110"/>
    <dataValidation allowBlank="1" showInputMessage="1" showErrorMessage="1" prompt="Corresponde al número de la cuenta de acuerdo al Plan de Cuentas emitido por el CONAC (DOF 23/12/2015). Excepto cuentas por cobrar de contribuciones o fideicomisos que se encuentran dentro de inversiones financieras..." sqref="A7 A20 A30 A40 A50 A80 A90 A100 A110"/>
    <dataValidation allowBlank="1" showInputMessage="1" showErrorMessage="1" prompt="Corresponde al nombre o descripción de la cuenta de acuerdo al Plan de Cuentas emitido por el CONAC." sqref="B7 B20 B50 B80 B90 B100 B110 B30 B40"/>
    <dataValidation allowBlank="1" showInputMessage="1" showErrorMessage="1" prompt="Importe de la cuentas por cobrar con fecha de vencimiento de 1 a 90 días." sqref="D7 D20 D50 D80 D90 D100 D110 D30 D40"/>
    <dataValidation allowBlank="1" showInputMessage="1" showErrorMessage="1" prompt="Importe de la cuentas por cobrar con fecha de vencimiento de 91 a 180 días." sqref="E7 E20 E50 E80 E90 E100 E110 E30 E40"/>
    <dataValidation allowBlank="1" showInputMessage="1" showErrorMessage="1" prompt="Importe de la cuentas por cobrar con fecha de vencimiento de 181 a 365 días." sqref="F7 F20 F50 F80 F90 F100 F110 F30 F40"/>
    <dataValidation allowBlank="1" showInputMessage="1" showErrorMessage="1" prompt="Importe de la cuentas por cobrar con vencimiento mayor a 365 días." sqref="G7 G20 G50 G80 G90 G100 G110 G30 G40"/>
    <dataValidation allowBlank="1" showInputMessage="1" showErrorMessage="1" prompt="Informar sobre caraterísticas cualitativas de la cuenta, ejemplo: acciones implementadas para su recuperación, causas de la demora en su recuperación." sqref="H7 H20 H50 H80 H90 H100 H110 H30 H40"/>
    <dataValidation allowBlank="1" showInputMessage="1" showErrorMessage="1" prompt="Indicar si el deudor ya sobrepasó el plazo estipulado para pago, 90, 180 o 365 días." sqref="I7 I20 I50 I80 I90 I100 I110 I30 I40"/>
  </dataValidations>
  <pageMargins left="0.70866141732283472" right="0.70866141732283472" top="0.74803149606299213" bottom="0.74803149606299213" header="0.31496062992125984" footer="0.31496062992125984"/>
  <pageSetup scale="61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8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69" customWidth="1"/>
    <col min="2" max="2" width="50.7109375" style="69" customWidth="1"/>
    <col min="3" max="3" width="17.7109375" style="6" customWidth="1"/>
    <col min="4" max="4" width="17.7109375" style="69" customWidth="1"/>
    <col min="5" max="16384" width="11.42578125" style="69"/>
  </cols>
  <sheetData>
    <row r="1" spans="1:4" x14ac:dyDescent="0.2">
      <c r="A1" s="3" t="s">
        <v>43</v>
      </c>
      <c r="B1" s="3"/>
      <c r="D1" s="5"/>
    </row>
    <row r="2" spans="1:4" x14ac:dyDescent="0.2">
      <c r="A2" s="3" t="s">
        <v>96</v>
      </c>
      <c r="B2" s="3"/>
    </row>
    <row r="5" spans="1:4" s="149" customFormat="1" ht="11.25" customHeight="1" x14ac:dyDescent="0.2">
      <c r="A5" s="152" t="s">
        <v>161</v>
      </c>
      <c r="B5" s="69"/>
      <c r="C5" s="174"/>
      <c r="D5" s="173" t="s">
        <v>158</v>
      </c>
    </row>
    <row r="6" spans="1:4" x14ac:dyDescent="0.2">
      <c r="A6" s="172"/>
      <c r="B6" s="172"/>
      <c r="C6" s="171"/>
      <c r="D6" s="170"/>
    </row>
    <row r="7" spans="1:4" ht="15" customHeight="1" x14ac:dyDescent="0.2">
      <c r="A7" s="119" t="s">
        <v>45</v>
      </c>
      <c r="B7" s="118" t="s">
        <v>46</v>
      </c>
      <c r="C7" s="116" t="s">
        <v>113</v>
      </c>
      <c r="D7" s="169" t="s">
        <v>157</v>
      </c>
    </row>
    <row r="8" spans="1:4" x14ac:dyDescent="0.2">
      <c r="A8" s="114" t="s">
        <v>386</v>
      </c>
      <c r="B8" s="155" t="s">
        <v>386</v>
      </c>
      <c r="C8" s="156"/>
      <c r="D8" s="155"/>
    </row>
    <row r="9" spans="1:4" x14ac:dyDescent="0.2">
      <c r="A9" s="114"/>
      <c r="B9" s="155"/>
      <c r="C9" s="156"/>
      <c r="D9" s="155"/>
    </row>
    <row r="10" spans="1:4" x14ac:dyDescent="0.2">
      <c r="A10" s="114"/>
      <c r="B10" s="155"/>
      <c r="C10" s="156"/>
      <c r="D10" s="155"/>
    </row>
    <row r="11" spans="1:4" x14ac:dyDescent="0.2">
      <c r="A11" s="114"/>
      <c r="B11" s="155"/>
      <c r="C11" s="156"/>
      <c r="D11" s="155"/>
    </row>
    <row r="12" spans="1:4" x14ac:dyDescent="0.2">
      <c r="A12" s="114"/>
      <c r="B12" s="155"/>
      <c r="C12" s="156"/>
      <c r="D12" s="155"/>
    </row>
    <row r="13" spans="1:4" x14ac:dyDescent="0.2">
      <c r="A13" s="114"/>
      <c r="B13" s="155"/>
      <c r="C13" s="156"/>
      <c r="D13" s="155"/>
    </row>
    <row r="14" spans="1:4" x14ac:dyDescent="0.2">
      <c r="A14" s="114"/>
      <c r="B14" s="155"/>
      <c r="C14" s="156"/>
      <c r="D14" s="155"/>
    </row>
    <row r="15" spans="1:4" x14ac:dyDescent="0.2">
      <c r="A15" s="114"/>
      <c r="B15" s="155"/>
      <c r="C15" s="156"/>
      <c r="D15" s="155"/>
    </row>
    <row r="16" spans="1:4" x14ac:dyDescent="0.2">
      <c r="A16" s="175"/>
      <c r="B16" s="175" t="s">
        <v>160</v>
      </c>
      <c r="C16" s="110">
        <f>SUM(C8:C15)</f>
        <v>0</v>
      </c>
      <c r="D16" s="168"/>
    </row>
    <row r="17" spans="1:4" x14ac:dyDescent="0.2">
      <c r="A17" s="45"/>
      <c r="B17" s="45"/>
      <c r="C17" s="122"/>
      <c r="D17" s="45"/>
    </row>
    <row r="18" spans="1:4" x14ac:dyDescent="0.2">
      <c r="A18" s="45"/>
      <c r="B18" s="45"/>
      <c r="C18" s="122"/>
      <c r="D18" s="45"/>
    </row>
    <row r="19" spans="1:4" s="149" customFormat="1" ht="11.25" customHeight="1" x14ac:dyDescent="0.2">
      <c r="A19" s="152" t="s">
        <v>159</v>
      </c>
      <c r="B19" s="45"/>
      <c r="C19" s="174"/>
      <c r="D19" s="173" t="s">
        <v>158</v>
      </c>
    </row>
    <row r="20" spans="1:4" x14ac:dyDescent="0.2">
      <c r="A20" s="172"/>
      <c r="B20" s="172"/>
      <c r="C20" s="171"/>
      <c r="D20" s="170"/>
    </row>
    <row r="21" spans="1:4" ht="15" customHeight="1" x14ac:dyDescent="0.2">
      <c r="A21" s="119" t="s">
        <v>45</v>
      </c>
      <c r="B21" s="118" t="s">
        <v>46</v>
      </c>
      <c r="C21" s="116" t="s">
        <v>113</v>
      </c>
      <c r="D21" s="169" t="s">
        <v>157</v>
      </c>
    </row>
    <row r="22" spans="1:4" x14ac:dyDescent="0.2">
      <c r="A22" s="128" t="s">
        <v>386</v>
      </c>
      <c r="B22" s="167" t="s">
        <v>386</v>
      </c>
      <c r="C22" s="156"/>
      <c r="D22" s="155"/>
    </row>
    <row r="23" spans="1:4" x14ac:dyDescent="0.2">
      <c r="A23" s="128"/>
      <c r="B23" s="167"/>
      <c r="C23" s="156"/>
      <c r="D23" s="155"/>
    </row>
    <row r="24" spans="1:4" x14ac:dyDescent="0.2">
      <c r="A24" s="128"/>
      <c r="B24" s="167"/>
      <c r="C24" s="156"/>
      <c r="D24" s="155"/>
    </row>
    <row r="25" spans="1:4" x14ac:dyDescent="0.2">
      <c r="A25" s="128"/>
      <c r="B25" s="167"/>
      <c r="C25" s="156"/>
      <c r="D25" s="155"/>
    </row>
    <row r="26" spans="1:4" x14ac:dyDescent="0.2">
      <c r="A26" s="144"/>
      <c r="B26" s="144" t="s">
        <v>156</v>
      </c>
      <c r="C26" s="124">
        <f>SUM(C22:C25)</f>
        <v>0</v>
      </c>
      <c r="D26" s="168"/>
    </row>
    <row r="28" spans="1:4" x14ac:dyDescent="0.2">
      <c r="B28" s="69" t="str">
        <f>+UPPER(B17)</f>
        <v/>
      </c>
    </row>
  </sheetData>
  <dataValidations count="6">
    <dataValidation allowBlank="1" showInputMessage="1" showErrorMessage="1" prompt="Saldo final de la Información Financiera Trimestral que se presenta (trimestral: 1er, 2do, 3ro. o 4to.)." sqref="C21"/>
    <dataValidation allowBlank="1" showInputMessage="1" showErrorMessage="1" prompt="Saldo final de la Información Financiera Trimestral que se presentada (trimestral: 1er, 2do, 3ro. o 4to.)." sqref="C7"/>
    <dataValidation allowBlank="1" showInputMessage="1" showErrorMessage="1" prompt="Corresponde al número de la cuenta de acuerdo al Plan de Cuentas emitido por el CONAC (DOF 23/12/2015)." sqref="A7 A21"/>
    <dataValidation allowBlank="1" showInputMessage="1" showErrorMessage="1" prompt="Método de valuación aplicados." sqref="D21"/>
    <dataValidation allowBlank="1" showInputMessage="1" showErrorMessage="1" prompt="Corresponde al nombre o descripción de la cuenta de acuerdo al Plan de Cuentas emitido por el CONAC." sqref="B7 B21"/>
    <dataValidation allowBlank="1" showInputMessage="1" showErrorMessage="1" prompt="Sistema de costeo y método de valuación aplicados a los inventarios (UEPS, PROMEDIO, etc.)" sqref="D7"/>
  </dataValidations>
  <pageMargins left="0.70866141732283472" right="0.70866141732283472" top="0.74803149606299213" bottom="0.74803149606299213" header="0.31496062992125984" footer="0.31496062992125984"/>
  <pageSetup scale="84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69" customWidth="1"/>
    <col min="2" max="2" width="50.7109375" style="69" customWidth="1"/>
    <col min="3" max="3" width="17.7109375" style="6" customWidth="1"/>
    <col min="4" max="5" width="17.7109375" style="69" customWidth="1"/>
    <col min="6" max="7" width="22.7109375" style="69" customWidth="1"/>
    <col min="8" max="16384" width="11.42578125" style="69"/>
  </cols>
  <sheetData>
    <row r="1" spans="1:7" s="149" customFormat="1" ht="11.25" customHeight="1" x14ac:dyDescent="0.25">
      <c r="A1" s="13" t="s">
        <v>43</v>
      </c>
      <c r="B1" s="13"/>
      <c r="C1" s="181"/>
      <c r="D1" s="13"/>
      <c r="E1" s="13"/>
      <c r="F1" s="13"/>
      <c r="G1" s="182"/>
    </row>
    <row r="2" spans="1:7" s="149" customFormat="1" ht="11.25" customHeight="1" x14ac:dyDescent="0.25">
      <c r="A2" s="13" t="s">
        <v>96</v>
      </c>
      <c r="B2" s="13"/>
      <c r="C2" s="181"/>
      <c r="D2" s="13"/>
      <c r="E2" s="13"/>
      <c r="F2" s="13"/>
      <c r="G2" s="13"/>
    </row>
    <row r="5" spans="1:7" ht="11.25" customHeight="1" x14ac:dyDescent="0.2">
      <c r="A5" s="108" t="s">
        <v>167</v>
      </c>
      <c r="B5" s="108"/>
      <c r="G5" s="81" t="s">
        <v>166</v>
      </c>
    </row>
    <row r="6" spans="1:7" x14ac:dyDescent="0.2">
      <c r="A6" s="179"/>
      <c r="B6" s="179"/>
      <c r="C6" s="180"/>
      <c r="D6" s="179"/>
      <c r="E6" s="179"/>
      <c r="F6" s="179"/>
      <c r="G6" s="179"/>
    </row>
    <row r="7" spans="1:7" ht="15" customHeight="1" x14ac:dyDescent="0.2">
      <c r="A7" s="119" t="s">
        <v>45</v>
      </c>
      <c r="B7" s="118" t="s">
        <v>46</v>
      </c>
      <c r="C7" s="116" t="s">
        <v>113</v>
      </c>
      <c r="D7" s="117" t="s">
        <v>112</v>
      </c>
      <c r="E7" s="117" t="s">
        <v>165</v>
      </c>
      <c r="F7" s="118" t="s">
        <v>164</v>
      </c>
      <c r="G7" s="118" t="s">
        <v>163</v>
      </c>
    </row>
    <row r="8" spans="1:7" x14ac:dyDescent="0.2">
      <c r="A8" s="176" t="s">
        <v>386</v>
      </c>
      <c r="B8" s="176" t="s">
        <v>386</v>
      </c>
      <c r="C8" s="113"/>
      <c r="D8" s="178"/>
      <c r="E8" s="177"/>
      <c r="F8" s="176"/>
      <c r="G8" s="176"/>
    </row>
    <row r="9" spans="1:7" x14ac:dyDescent="0.2">
      <c r="A9" s="176"/>
      <c r="B9" s="176"/>
      <c r="C9" s="113"/>
      <c r="D9" s="177"/>
      <c r="E9" s="177"/>
      <c r="F9" s="176"/>
      <c r="G9" s="176"/>
    </row>
    <row r="10" spans="1:7" x14ac:dyDescent="0.2">
      <c r="A10" s="176"/>
      <c r="B10" s="176"/>
      <c r="C10" s="113"/>
      <c r="D10" s="177"/>
      <c r="E10" s="177"/>
      <c r="F10" s="176"/>
      <c r="G10" s="176"/>
    </row>
    <row r="11" spans="1:7" x14ac:dyDescent="0.2">
      <c r="A11" s="176"/>
      <c r="B11" s="176"/>
      <c r="C11" s="113"/>
      <c r="D11" s="177"/>
      <c r="E11" s="177"/>
      <c r="F11" s="176"/>
      <c r="G11" s="176"/>
    </row>
    <row r="12" spans="1:7" x14ac:dyDescent="0.2">
      <c r="A12" s="176"/>
      <c r="B12" s="176"/>
      <c r="C12" s="113"/>
      <c r="D12" s="177"/>
      <c r="E12" s="177"/>
      <c r="F12" s="176"/>
      <c r="G12" s="176"/>
    </row>
    <row r="13" spans="1:7" x14ac:dyDescent="0.2">
      <c r="A13" s="176"/>
      <c r="B13" s="176"/>
      <c r="C13" s="113"/>
      <c r="D13" s="177"/>
      <c r="E13" s="177"/>
      <c r="F13" s="176"/>
      <c r="G13" s="176"/>
    </row>
    <row r="14" spans="1:7" x14ac:dyDescent="0.2">
      <c r="A14" s="176"/>
      <c r="B14" s="176"/>
      <c r="C14" s="113"/>
      <c r="D14" s="177"/>
      <c r="E14" s="177"/>
      <c r="F14" s="176"/>
      <c r="G14" s="176"/>
    </row>
    <row r="15" spans="1:7" x14ac:dyDescent="0.2">
      <c r="A15" s="176"/>
      <c r="B15" s="176"/>
      <c r="C15" s="113"/>
      <c r="D15" s="177"/>
      <c r="E15" s="177"/>
      <c r="F15" s="176"/>
      <c r="G15" s="176"/>
    </row>
    <row r="16" spans="1:7" x14ac:dyDescent="0.2">
      <c r="A16" s="47"/>
      <c r="B16" s="47" t="s">
        <v>162</v>
      </c>
      <c r="C16" s="135">
        <f>SUM(C8:C15)</f>
        <v>0</v>
      </c>
      <c r="D16" s="47"/>
      <c r="E16" s="47"/>
      <c r="F16" s="47"/>
      <c r="G16" s="47"/>
    </row>
  </sheetData>
  <dataValidations count="7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Tipo de fideicomiso(s) que tiene la entidad derivado de los recursos asignados (Art. 32 LGCG.). Puede ser de: Administración, Inversión." sqref="D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Caracterisiticas relevantes que tengan impacto financiero o situación de riesgo. Ejemplo: Becas a fondo perdido." sqref="E7"/>
    <dataValidation allowBlank="1" showInputMessage="1" showErrorMessage="1" prompt="Nombre con el que se identifica el fideicomiso." sqref="F7"/>
    <dataValidation allowBlank="1" showInputMessage="1" showErrorMessage="1" prompt="Razón de existencia/fin del fideicomiso." sqref="G7"/>
  </dataValidations>
  <pageMargins left="0.70866141732283472" right="0.70866141732283472" top="0.74803149606299213" bottom="0.74803149606299213" header="0.31496062992125984" footer="0.31496062992125984"/>
  <pageSetup scale="71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6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69" customWidth="1"/>
    <col min="2" max="2" width="50.7109375" style="69" customWidth="1"/>
    <col min="3" max="3" width="17.7109375" style="6" customWidth="1"/>
    <col min="4" max="5" width="17.7109375" style="69" customWidth="1"/>
    <col min="6" max="16384" width="11.42578125" style="69"/>
  </cols>
  <sheetData>
    <row r="1" spans="1:5" x14ac:dyDescent="0.2">
      <c r="A1" s="3" t="s">
        <v>43</v>
      </c>
      <c r="B1" s="3"/>
      <c r="C1" s="140"/>
      <c r="D1" s="3"/>
      <c r="E1" s="5"/>
    </row>
    <row r="2" spans="1:5" x14ac:dyDescent="0.2">
      <c r="A2" s="3" t="s">
        <v>96</v>
      </c>
      <c r="B2" s="3"/>
      <c r="C2" s="140"/>
      <c r="D2" s="3"/>
      <c r="E2" s="3"/>
    </row>
    <row r="5" spans="1:5" ht="11.25" customHeight="1" x14ac:dyDescent="0.2">
      <c r="A5" s="108" t="s">
        <v>171</v>
      </c>
      <c r="B5" s="108"/>
      <c r="E5" s="81" t="s">
        <v>170</v>
      </c>
    </row>
    <row r="6" spans="1:5" x14ac:dyDescent="0.2">
      <c r="A6" s="179"/>
      <c r="B6" s="179"/>
      <c r="C6" s="180"/>
      <c r="D6" s="179"/>
      <c r="E6" s="179"/>
    </row>
    <row r="7" spans="1:5" ht="15" customHeight="1" x14ac:dyDescent="0.2">
      <c r="A7" s="119" t="s">
        <v>45</v>
      </c>
      <c r="B7" s="118" t="s">
        <v>46</v>
      </c>
      <c r="C7" s="116" t="s">
        <v>113</v>
      </c>
      <c r="D7" s="117" t="s">
        <v>112</v>
      </c>
      <c r="E7" s="118" t="s">
        <v>169</v>
      </c>
    </row>
    <row r="8" spans="1:5" ht="11.25" customHeight="1" x14ac:dyDescent="0.2">
      <c r="A8" s="178" t="s">
        <v>386</v>
      </c>
      <c r="B8" s="178" t="s">
        <v>386</v>
      </c>
      <c r="C8" s="145"/>
      <c r="D8" s="178"/>
      <c r="E8" s="178"/>
    </row>
    <row r="9" spans="1:5" ht="11.25" customHeight="1" x14ac:dyDescent="0.2">
      <c r="A9" s="178"/>
      <c r="B9" s="178"/>
      <c r="C9" s="145"/>
      <c r="D9" s="178"/>
      <c r="E9" s="178"/>
    </row>
    <row r="10" spans="1:5" ht="11.25" customHeight="1" x14ac:dyDescent="0.2">
      <c r="A10" s="178"/>
      <c r="B10" s="178"/>
      <c r="C10" s="145"/>
      <c r="D10" s="178"/>
      <c r="E10" s="178"/>
    </row>
    <row r="11" spans="1:5" ht="11.25" customHeight="1" x14ac:dyDescent="0.2">
      <c r="A11" s="178"/>
      <c r="B11" s="178"/>
      <c r="C11" s="145"/>
      <c r="D11" s="178"/>
      <c r="E11" s="178"/>
    </row>
    <row r="12" spans="1:5" ht="11.25" customHeight="1" x14ac:dyDescent="0.2">
      <c r="A12" s="178"/>
      <c r="B12" s="178"/>
      <c r="C12" s="145"/>
      <c r="D12" s="178"/>
      <c r="E12" s="178"/>
    </row>
    <row r="13" spans="1:5" ht="11.25" customHeight="1" x14ac:dyDescent="0.2">
      <c r="A13" s="178"/>
      <c r="B13" s="178"/>
      <c r="C13" s="145"/>
      <c r="D13" s="178"/>
      <c r="E13" s="178"/>
    </row>
    <row r="14" spans="1:5" ht="11.25" customHeight="1" x14ac:dyDescent="0.2">
      <c r="A14" s="178"/>
      <c r="B14" s="178"/>
      <c r="C14" s="145"/>
      <c r="D14" s="178"/>
      <c r="E14" s="178"/>
    </row>
    <row r="15" spans="1:5" x14ac:dyDescent="0.2">
      <c r="A15" s="178"/>
      <c r="B15" s="178"/>
      <c r="C15" s="145"/>
      <c r="D15" s="178"/>
      <c r="E15" s="178"/>
    </row>
    <row r="16" spans="1:5" x14ac:dyDescent="0.2">
      <c r="A16" s="144"/>
      <c r="B16" s="144" t="s">
        <v>168</v>
      </c>
      <c r="C16" s="143">
        <f>SUM(C8:C15)</f>
        <v>0</v>
      </c>
      <c r="D16" s="144"/>
      <c r="E16" s="144"/>
    </row>
  </sheetData>
  <dataValidations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Tipo de Participaciones y Aportaciones de capital que tiene la entidad. Ejemplo: ordinarias, preferentes, serie A, B, C." sqref="D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Especificar el nombre de la Empresa u Organismo Público Descentralizado al que se realizó la aportación. (organismo público descentralizados)." sqref="E7"/>
  </dataValidations>
  <pageMargins left="0.70866141732283472" right="0.70866141732283472" top="0.74803149606299213" bottom="0.74803149606299213" header="0.31496062992125984" footer="0.31496062992125984"/>
  <pageSetup scale="72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4"/>
  <sheetViews>
    <sheetView topLeftCell="A46" zoomScaleNormal="100" zoomScaleSheetLayoutView="100" workbookViewId="0">
      <selection activeCell="A62" sqref="A62:J62"/>
    </sheetView>
  </sheetViews>
  <sheetFormatPr baseColWidth="10" defaultRowHeight="11.25" x14ac:dyDescent="0.2"/>
  <cols>
    <col min="1" max="1" width="20.7109375" style="69" customWidth="1"/>
    <col min="2" max="2" width="50.7109375" style="69" customWidth="1"/>
    <col min="3" max="5" width="17.7109375" style="6" customWidth="1"/>
    <col min="6" max="7" width="17.7109375" style="69" customWidth="1"/>
    <col min="8" max="8" width="8.7109375" style="69" customWidth="1"/>
    <col min="9" max="16384" width="11.42578125" style="69"/>
  </cols>
  <sheetData>
    <row r="1" spans="1:6" x14ac:dyDescent="0.2">
      <c r="A1" s="3" t="s">
        <v>43</v>
      </c>
      <c r="B1" s="3"/>
      <c r="C1" s="140"/>
      <c r="D1" s="140"/>
      <c r="E1" s="140"/>
      <c r="F1" s="5"/>
    </row>
    <row r="2" spans="1:6" x14ac:dyDescent="0.2">
      <c r="A2" s="3" t="s">
        <v>96</v>
      </c>
      <c r="B2" s="3"/>
      <c r="C2" s="140"/>
      <c r="D2" s="140"/>
      <c r="E2" s="140"/>
      <c r="F2" s="132"/>
    </row>
    <row r="3" spans="1:6" x14ac:dyDescent="0.2">
      <c r="F3" s="132"/>
    </row>
    <row r="4" spans="1:6" x14ac:dyDescent="0.2">
      <c r="F4" s="132"/>
    </row>
    <row r="5" spans="1:6" ht="11.25" customHeight="1" x14ac:dyDescent="0.2">
      <c r="A5" s="108" t="s">
        <v>187</v>
      </c>
      <c r="B5" s="108"/>
      <c r="C5" s="185"/>
      <c r="D5" s="185"/>
      <c r="E5" s="185"/>
      <c r="F5" s="161" t="s">
        <v>176</v>
      </c>
    </row>
    <row r="6" spans="1:6" x14ac:dyDescent="0.2">
      <c r="A6" s="188"/>
      <c r="B6" s="188"/>
      <c r="C6" s="185"/>
      <c r="D6" s="187"/>
      <c r="E6" s="187"/>
      <c r="F6" s="186"/>
    </row>
    <row r="7" spans="1:6" ht="15" customHeight="1" x14ac:dyDescent="0.2">
      <c r="A7" s="119" t="s">
        <v>45</v>
      </c>
      <c r="B7" s="118" t="s">
        <v>46</v>
      </c>
      <c r="C7" s="184" t="s">
        <v>47</v>
      </c>
      <c r="D7" s="184" t="s">
        <v>48</v>
      </c>
      <c r="E7" s="184" t="s">
        <v>49</v>
      </c>
      <c r="F7" s="183" t="s">
        <v>175</v>
      </c>
    </row>
    <row r="8" spans="1:6" x14ac:dyDescent="0.2">
      <c r="A8" s="114" t="s">
        <v>386</v>
      </c>
      <c r="B8" s="114" t="s">
        <v>386</v>
      </c>
      <c r="C8" s="113"/>
      <c r="D8" s="113"/>
      <c r="E8" s="113"/>
      <c r="F8" s="113"/>
    </row>
    <row r="9" spans="1:6" x14ac:dyDescent="0.2">
      <c r="A9" s="114"/>
      <c r="B9" s="114"/>
      <c r="C9" s="113"/>
      <c r="D9" s="113"/>
      <c r="E9" s="113"/>
      <c r="F9" s="113"/>
    </row>
    <row r="10" spans="1:6" x14ac:dyDescent="0.2">
      <c r="A10" s="114"/>
      <c r="B10" s="114"/>
      <c r="C10" s="113"/>
      <c r="D10" s="113"/>
      <c r="E10" s="113"/>
      <c r="F10" s="113"/>
    </row>
    <row r="11" spans="1:6" x14ac:dyDescent="0.2">
      <c r="A11" s="114"/>
      <c r="B11" s="114"/>
      <c r="C11" s="113"/>
      <c r="D11" s="113"/>
      <c r="E11" s="113"/>
      <c r="F11" s="113"/>
    </row>
    <row r="12" spans="1:6" x14ac:dyDescent="0.2">
      <c r="A12" s="114"/>
      <c r="B12" s="114"/>
      <c r="C12" s="113"/>
      <c r="D12" s="113"/>
      <c r="E12" s="113"/>
      <c r="F12" s="113"/>
    </row>
    <row r="13" spans="1:6" x14ac:dyDescent="0.2">
      <c r="A13" s="114"/>
      <c r="B13" s="114"/>
      <c r="C13" s="113"/>
      <c r="D13" s="113"/>
      <c r="E13" s="113"/>
      <c r="F13" s="113"/>
    </row>
    <row r="14" spans="1:6" x14ac:dyDescent="0.2">
      <c r="A14" s="114"/>
      <c r="B14" s="114"/>
      <c r="C14" s="113"/>
      <c r="D14" s="113"/>
      <c r="E14" s="113"/>
      <c r="F14" s="113"/>
    </row>
    <row r="15" spans="1:6" x14ac:dyDescent="0.2">
      <c r="A15" s="114"/>
      <c r="B15" s="114"/>
      <c r="C15" s="113"/>
      <c r="D15" s="113"/>
      <c r="E15" s="113"/>
      <c r="F15" s="113"/>
    </row>
    <row r="16" spans="1:6" x14ac:dyDescent="0.2">
      <c r="A16" s="47"/>
      <c r="B16" s="47" t="s">
        <v>186</v>
      </c>
      <c r="C16" s="135">
        <f>SUM(C8:C15)</f>
        <v>0</v>
      </c>
      <c r="D16" s="135">
        <f>SUM(D8:D15)</f>
        <v>0</v>
      </c>
      <c r="E16" s="135">
        <f>SUM(E8:E15)</f>
        <v>0</v>
      </c>
      <c r="F16" s="135"/>
    </row>
    <row r="17" spans="1:6" x14ac:dyDescent="0.2">
      <c r="A17" s="45"/>
      <c r="B17" s="45"/>
      <c r="C17" s="122"/>
      <c r="D17" s="122"/>
      <c r="E17" s="122"/>
      <c r="F17" s="45"/>
    </row>
    <row r="18" spans="1:6" x14ac:dyDescent="0.2">
      <c r="A18" s="45"/>
      <c r="B18" s="45"/>
      <c r="C18" s="122"/>
      <c r="D18" s="122"/>
      <c r="E18" s="122"/>
      <c r="F18" s="45"/>
    </row>
    <row r="19" spans="1:6" ht="11.25" customHeight="1" x14ac:dyDescent="0.2">
      <c r="A19" s="108" t="s">
        <v>185</v>
      </c>
      <c r="B19" s="45"/>
      <c r="C19" s="185"/>
      <c r="D19" s="185"/>
      <c r="E19" s="185"/>
      <c r="F19" s="161" t="s">
        <v>176</v>
      </c>
    </row>
    <row r="20" spans="1:6" ht="12.75" customHeight="1" x14ac:dyDescent="0.2">
      <c r="A20" s="172"/>
      <c r="B20" s="172"/>
      <c r="C20" s="120"/>
    </row>
    <row r="21" spans="1:6" ht="15" customHeight="1" x14ac:dyDescent="0.2">
      <c r="A21" s="119" t="s">
        <v>45</v>
      </c>
      <c r="B21" s="118" t="s">
        <v>46</v>
      </c>
      <c r="C21" s="184" t="s">
        <v>47</v>
      </c>
      <c r="D21" s="184" t="s">
        <v>48</v>
      </c>
      <c r="E21" s="184" t="s">
        <v>49</v>
      </c>
      <c r="F21" s="183" t="s">
        <v>175</v>
      </c>
    </row>
    <row r="22" spans="1:6" x14ac:dyDescent="0.2">
      <c r="A22" s="114" t="s">
        <v>401</v>
      </c>
      <c r="B22" s="155" t="s">
        <v>402</v>
      </c>
      <c r="C22" s="156">
        <v>3989.9</v>
      </c>
      <c r="D22" s="156">
        <v>22159.85</v>
      </c>
      <c r="E22" s="156">
        <v>18169.95</v>
      </c>
      <c r="F22" s="155"/>
    </row>
    <row r="23" spans="1:6" x14ac:dyDescent="0.2">
      <c r="A23" s="114" t="s">
        <v>403</v>
      </c>
      <c r="B23" s="155" t="s">
        <v>404</v>
      </c>
      <c r="C23" s="156">
        <v>68156.12</v>
      </c>
      <c r="D23" s="156">
        <v>99154.15</v>
      </c>
      <c r="E23" s="156">
        <v>30998.03</v>
      </c>
      <c r="F23" s="155"/>
    </row>
    <row r="24" spans="1:6" x14ac:dyDescent="0.2">
      <c r="A24" s="114" t="s">
        <v>405</v>
      </c>
      <c r="B24" s="155" t="s">
        <v>406</v>
      </c>
      <c r="C24" s="156">
        <v>34560</v>
      </c>
      <c r="D24" s="156">
        <v>41574.29</v>
      </c>
      <c r="E24" s="156">
        <v>7014.29</v>
      </c>
      <c r="F24" s="155"/>
    </row>
    <row r="25" spans="1:6" x14ac:dyDescent="0.2">
      <c r="A25" s="114" t="s">
        <v>407</v>
      </c>
      <c r="B25" s="155" t="s">
        <v>408</v>
      </c>
      <c r="C25" s="156">
        <v>20947</v>
      </c>
      <c r="D25" s="156">
        <v>23847.3</v>
      </c>
      <c r="E25" s="156">
        <v>2900.3</v>
      </c>
      <c r="F25" s="155"/>
    </row>
    <row r="26" spans="1:6" x14ac:dyDescent="0.2">
      <c r="A26" s="114" t="s">
        <v>409</v>
      </c>
      <c r="B26" s="155" t="s">
        <v>410</v>
      </c>
      <c r="C26" s="156">
        <v>29378.400000000001</v>
      </c>
      <c r="D26" s="156">
        <v>29378.400000000001</v>
      </c>
      <c r="E26" s="156">
        <v>0</v>
      </c>
      <c r="F26" s="155"/>
    </row>
    <row r="27" spans="1:6" x14ac:dyDescent="0.2">
      <c r="A27" s="114" t="s">
        <v>411</v>
      </c>
      <c r="B27" s="155" t="s">
        <v>412</v>
      </c>
      <c r="C27" s="156">
        <v>316551</v>
      </c>
      <c r="D27" s="156">
        <v>596451</v>
      </c>
      <c r="E27" s="156">
        <v>279900</v>
      </c>
      <c r="F27" s="155"/>
    </row>
    <row r="28" spans="1:6" x14ac:dyDescent="0.2">
      <c r="A28" s="114" t="s">
        <v>413</v>
      </c>
      <c r="B28" s="155" t="s">
        <v>414</v>
      </c>
      <c r="C28" s="156">
        <v>1644.21</v>
      </c>
      <c r="D28" s="156">
        <v>1644.21</v>
      </c>
      <c r="E28" s="156">
        <v>0</v>
      </c>
      <c r="F28" s="155"/>
    </row>
    <row r="29" spans="1:6" x14ac:dyDescent="0.2">
      <c r="A29" s="114" t="s">
        <v>415</v>
      </c>
      <c r="B29" s="155" t="s">
        <v>416</v>
      </c>
      <c r="C29" s="156">
        <v>8550.01</v>
      </c>
      <c r="D29" s="156">
        <v>8550.01</v>
      </c>
      <c r="E29" s="156">
        <v>0</v>
      </c>
      <c r="F29" s="155"/>
    </row>
    <row r="30" spans="1:6" x14ac:dyDescent="0.2">
      <c r="A30" s="114"/>
      <c r="B30" s="155"/>
      <c r="C30" s="156"/>
      <c r="D30" s="156"/>
      <c r="E30" s="156"/>
      <c r="F30" s="155"/>
    </row>
    <row r="31" spans="1:6" x14ac:dyDescent="0.2">
      <c r="A31" s="47"/>
      <c r="B31" s="47" t="s">
        <v>184</v>
      </c>
      <c r="C31" s="135">
        <f>SUM(C22:C30)</f>
        <v>483776.64</v>
      </c>
      <c r="D31" s="135">
        <f>SUM(D22:D30)</f>
        <v>822759.21</v>
      </c>
      <c r="E31" s="135">
        <f>SUM(E22:E30)</f>
        <v>338982.57</v>
      </c>
      <c r="F31" s="135"/>
    </row>
    <row r="32" spans="1:6" s="7" customFormat="1" x14ac:dyDescent="0.2">
      <c r="A32" s="44"/>
      <c r="B32" s="44"/>
      <c r="C32" s="10"/>
      <c r="D32" s="10"/>
      <c r="E32" s="10"/>
      <c r="F32" s="10"/>
    </row>
    <row r="33" spans="1:8" s="7" customFormat="1" x14ac:dyDescent="0.2">
      <c r="A33" s="44"/>
      <c r="B33" s="44"/>
      <c r="C33" s="10"/>
      <c r="D33" s="10"/>
      <c r="E33" s="10"/>
      <c r="F33" s="10"/>
    </row>
    <row r="34" spans="1:8" s="7" customFormat="1" ht="11.25" customHeight="1" x14ac:dyDescent="0.2">
      <c r="A34" s="108" t="s">
        <v>183</v>
      </c>
      <c r="B34" s="108"/>
      <c r="C34" s="185"/>
      <c r="D34" s="185"/>
      <c r="E34" s="185"/>
      <c r="G34" s="161" t="s">
        <v>176</v>
      </c>
    </row>
    <row r="35" spans="1:8" s="7" customFormat="1" x14ac:dyDescent="0.2">
      <c r="A35" s="172"/>
      <c r="B35" s="172"/>
      <c r="C35" s="120"/>
      <c r="D35" s="6"/>
      <c r="E35" s="6"/>
      <c r="F35" s="69"/>
    </row>
    <row r="36" spans="1:8" s="7" customFormat="1" ht="27.95" customHeight="1" x14ac:dyDescent="0.2">
      <c r="A36" s="119" t="s">
        <v>45</v>
      </c>
      <c r="B36" s="118" t="s">
        <v>46</v>
      </c>
      <c r="C36" s="184" t="s">
        <v>47</v>
      </c>
      <c r="D36" s="184" t="s">
        <v>48</v>
      </c>
      <c r="E36" s="184" t="s">
        <v>49</v>
      </c>
      <c r="F36" s="183" t="s">
        <v>175</v>
      </c>
      <c r="G36" s="183" t="s">
        <v>174</v>
      </c>
      <c r="H36" s="183" t="s">
        <v>173</v>
      </c>
    </row>
    <row r="37" spans="1:8" s="7" customFormat="1" x14ac:dyDescent="0.2">
      <c r="A37" s="114" t="s">
        <v>386</v>
      </c>
      <c r="B37" s="155" t="s">
        <v>386</v>
      </c>
      <c r="C37" s="113"/>
      <c r="D37" s="156"/>
      <c r="E37" s="156"/>
      <c r="F37" s="155"/>
      <c r="G37" s="155"/>
      <c r="H37" s="155"/>
    </row>
    <row r="38" spans="1:8" s="7" customFormat="1" x14ac:dyDescent="0.2">
      <c r="A38" s="114"/>
      <c r="B38" s="155"/>
      <c r="C38" s="113"/>
      <c r="D38" s="156"/>
      <c r="E38" s="156"/>
      <c r="F38" s="155"/>
      <c r="G38" s="155"/>
      <c r="H38" s="155"/>
    </row>
    <row r="39" spans="1:8" s="7" customFormat="1" x14ac:dyDescent="0.2">
      <c r="A39" s="114"/>
      <c r="B39" s="155"/>
      <c r="C39" s="113"/>
      <c r="D39" s="156"/>
      <c r="E39" s="156"/>
      <c r="F39" s="155"/>
      <c r="G39" s="155"/>
      <c r="H39" s="155"/>
    </row>
    <row r="40" spans="1:8" s="7" customFormat="1" x14ac:dyDescent="0.2">
      <c r="A40" s="114"/>
      <c r="B40" s="155"/>
      <c r="C40" s="113"/>
      <c r="D40" s="156"/>
      <c r="E40" s="156"/>
      <c r="F40" s="155"/>
      <c r="G40" s="155"/>
      <c r="H40" s="155"/>
    </row>
    <row r="41" spans="1:8" s="7" customFormat="1" x14ac:dyDescent="0.2">
      <c r="A41" s="47"/>
      <c r="B41" s="47" t="s">
        <v>182</v>
      </c>
      <c r="C41" s="135">
        <f>SUM(C37:C40)</f>
        <v>0</v>
      </c>
      <c r="D41" s="135">
        <f>SUM(D37:D40)</f>
        <v>0</v>
      </c>
      <c r="E41" s="135">
        <f>SUM(E37:E40)</f>
        <v>0</v>
      </c>
      <c r="F41" s="135"/>
      <c r="G41" s="135"/>
      <c r="H41" s="135"/>
    </row>
    <row r="42" spans="1:8" s="7" customFormat="1" x14ac:dyDescent="0.2">
      <c r="A42" s="14"/>
      <c r="B42" s="14"/>
      <c r="C42" s="15"/>
      <c r="D42" s="15"/>
      <c r="E42" s="15"/>
      <c r="F42" s="10"/>
    </row>
    <row r="44" spans="1:8" x14ac:dyDescent="0.2">
      <c r="A44" s="108" t="s">
        <v>181</v>
      </c>
      <c r="B44" s="108"/>
      <c r="C44" s="185"/>
      <c r="D44" s="185"/>
      <c r="E44" s="185"/>
      <c r="G44" s="161" t="s">
        <v>176</v>
      </c>
    </row>
    <row r="45" spans="1:8" x14ac:dyDescent="0.2">
      <c r="A45" s="172"/>
      <c r="B45" s="172"/>
      <c r="C45" s="120"/>
      <c r="H45" s="6"/>
    </row>
    <row r="46" spans="1:8" ht="27.95" customHeight="1" x14ac:dyDescent="0.2">
      <c r="A46" s="119" t="s">
        <v>45</v>
      </c>
      <c r="B46" s="118" t="s">
        <v>46</v>
      </c>
      <c r="C46" s="184" t="s">
        <v>47</v>
      </c>
      <c r="D46" s="184" t="s">
        <v>48</v>
      </c>
      <c r="E46" s="184" t="s">
        <v>49</v>
      </c>
      <c r="F46" s="183" t="s">
        <v>175</v>
      </c>
      <c r="G46" s="183" t="s">
        <v>174</v>
      </c>
      <c r="H46" s="183" t="s">
        <v>173</v>
      </c>
    </row>
    <row r="47" spans="1:8" x14ac:dyDescent="0.2">
      <c r="A47" s="114" t="s">
        <v>386</v>
      </c>
      <c r="B47" s="155" t="s">
        <v>386</v>
      </c>
      <c r="C47" s="113"/>
      <c r="D47" s="156"/>
      <c r="E47" s="156"/>
      <c r="F47" s="155"/>
      <c r="G47" s="155"/>
      <c r="H47" s="155"/>
    </row>
    <row r="48" spans="1:8" x14ac:dyDescent="0.2">
      <c r="A48" s="114"/>
      <c r="B48" s="155"/>
      <c r="C48" s="113"/>
      <c r="D48" s="156"/>
      <c r="E48" s="156"/>
      <c r="F48" s="155"/>
      <c r="G48" s="155"/>
      <c r="H48" s="155"/>
    </row>
    <row r="49" spans="1:8" x14ac:dyDescent="0.2">
      <c r="A49" s="114"/>
      <c r="B49" s="155"/>
      <c r="C49" s="113"/>
      <c r="D49" s="156"/>
      <c r="E49" s="156"/>
      <c r="F49" s="155"/>
      <c r="G49" s="155"/>
      <c r="H49" s="155"/>
    </row>
    <row r="50" spans="1:8" x14ac:dyDescent="0.2">
      <c r="A50" s="114"/>
      <c r="B50" s="155"/>
      <c r="C50" s="113"/>
      <c r="D50" s="156"/>
      <c r="E50" s="156"/>
      <c r="F50" s="155"/>
      <c r="G50" s="155"/>
      <c r="H50" s="155"/>
    </row>
    <row r="51" spans="1:8" x14ac:dyDescent="0.2">
      <c r="A51" s="47"/>
      <c r="B51" s="47" t="s">
        <v>180</v>
      </c>
      <c r="C51" s="135">
        <f>SUM(C47:C50)</f>
        <v>0</v>
      </c>
      <c r="D51" s="135">
        <f>SUM(D47:D50)</f>
        <v>0</v>
      </c>
      <c r="E51" s="135">
        <f>SUM(E47:E50)</f>
        <v>0</v>
      </c>
      <c r="F51" s="135"/>
      <c r="G51" s="135"/>
      <c r="H51" s="135"/>
    </row>
    <row r="54" spans="1:8" x14ac:dyDescent="0.2">
      <c r="A54" s="108" t="s">
        <v>179</v>
      </c>
      <c r="B54" s="108"/>
      <c r="C54" s="185"/>
      <c r="D54" s="185"/>
      <c r="E54" s="185"/>
      <c r="G54" s="161" t="s">
        <v>176</v>
      </c>
    </row>
    <row r="55" spans="1:8" x14ac:dyDescent="0.2">
      <c r="A55" s="172"/>
      <c r="B55" s="172"/>
      <c r="C55" s="120"/>
    </row>
    <row r="56" spans="1:8" ht="27.95" customHeight="1" x14ac:dyDescent="0.2">
      <c r="A56" s="119" t="s">
        <v>45</v>
      </c>
      <c r="B56" s="118" t="s">
        <v>46</v>
      </c>
      <c r="C56" s="184" t="s">
        <v>47</v>
      </c>
      <c r="D56" s="184" t="s">
        <v>48</v>
      </c>
      <c r="E56" s="184" t="s">
        <v>49</v>
      </c>
      <c r="F56" s="183" t="s">
        <v>175</v>
      </c>
      <c r="G56" s="183" t="s">
        <v>174</v>
      </c>
      <c r="H56" s="183" t="s">
        <v>173</v>
      </c>
    </row>
    <row r="57" spans="1:8" x14ac:dyDescent="0.2">
      <c r="A57" s="114" t="s">
        <v>417</v>
      </c>
      <c r="B57" s="155" t="s">
        <v>402</v>
      </c>
      <c r="C57" s="113">
        <v>-289.85000000000002</v>
      </c>
      <c r="D57" s="156">
        <v>-688.84</v>
      </c>
      <c r="E57" s="156">
        <v>-398.99</v>
      </c>
      <c r="F57" s="155"/>
      <c r="G57" s="155"/>
      <c r="H57" s="155"/>
    </row>
    <row r="58" spans="1:8" x14ac:dyDescent="0.2">
      <c r="A58" s="114" t="s">
        <v>418</v>
      </c>
      <c r="B58" s="155" t="s">
        <v>404</v>
      </c>
      <c r="C58" s="113">
        <v>-10398.33</v>
      </c>
      <c r="D58" s="156">
        <v>-25584.95</v>
      </c>
      <c r="E58" s="156">
        <v>-15186.62</v>
      </c>
      <c r="F58" s="155"/>
      <c r="G58" s="155"/>
      <c r="H58" s="155"/>
    </row>
    <row r="59" spans="1:8" x14ac:dyDescent="0.2">
      <c r="A59" s="114" t="s">
        <v>419</v>
      </c>
      <c r="B59" s="155" t="s">
        <v>406</v>
      </c>
      <c r="C59" s="113">
        <v>0</v>
      </c>
      <c r="D59" s="156">
        <v>-584.52</v>
      </c>
      <c r="E59" s="156">
        <v>-584.52</v>
      </c>
      <c r="F59" s="155"/>
      <c r="G59" s="155"/>
      <c r="H59" s="155"/>
    </row>
    <row r="60" spans="1:8" x14ac:dyDescent="0.2">
      <c r="A60" s="114" t="s">
        <v>420</v>
      </c>
      <c r="B60" s="155" t="s">
        <v>408</v>
      </c>
      <c r="C60" s="113">
        <v>0</v>
      </c>
      <c r="D60" s="156">
        <v>-255.85</v>
      </c>
      <c r="E60" s="156">
        <v>-255.85</v>
      </c>
      <c r="F60" s="155"/>
      <c r="G60" s="155"/>
      <c r="H60" s="155"/>
    </row>
    <row r="61" spans="1:8" x14ac:dyDescent="0.2">
      <c r="A61" s="114" t="s">
        <v>421</v>
      </c>
      <c r="B61" s="155" t="s">
        <v>412</v>
      </c>
      <c r="C61" s="113">
        <v>-38962.5</v>
      </c>
      <c r="D61" s="156">
        <v>-102575</v>
      </c>
      <c r="E61" s="156">
        <v>-63612.5</v>
      </c>
      <c r="F61" s="155"/>
      <c r="G61" s="155"/>
      <c r="H61" s="155"/>
    </row>
    <row r="62" spans="1:8" x14ac:dyDescent="0.2">
      <c r="A62" s="114" t="s">
        <v>422</v>
      </c>
      <c r="B62" s="155" t="s">
        <v>416</v>
      </c>
      <c r="C62" s="113">
        <v>-427.5</v>
      </c>
      <c r="D62" s="156">
        <v>-1282.5</v>
      </c>
      <c r="E62" s="156">
        <v>-855</v>
      </c>
      <c r="F62" s="155"/>
      <c r="G62" s="155"/>
      <c r="H62" s="155"/>
    </row>
    <row r="63" spans="1:8" x14ac:dyDescent="0.2">
      <c r="A63" s="114"/>
      <c r="B63" s="155"/>
      <c r="C63" s="113"/>
      <c r="D63" s="156"/>
      <c r="E63" s="156"/>
      <c r="F63" s="155"/>
      <c r="G63" s="155"/>
      <c r="H63" s="155"/>
    </row>
    <row r="64" spans="1:8" x14ac:dyDescent="0.2">
      <c r="A64" s="47"/>
      <c r="B64" s="47" t="s">
        <v>178</v>
      </c>
      <c r="C64" s="135">
        <f>SUM(C57:C63)</f>
        <v>-50078.18</v>
      </c>
      <c r="D64" s="135">
        <f>SUM(D57:D63)</f>
        <v>-130971.66</v>
      </c>
      <c r="E64" s="135">
        <f>SUM(E57:E63)</f>
        <v>-80893.48</v>
      </c>
      <c r="F64" s="135"/>
      <c r="G64" s="135"/>
      <c r="H64" s="135"/>
    </row>
    <row r="67" spans="1:8" x14ac:dyDescent="0.2">
      <c r="A67" s="108" t="s">
        <v>177</v>
      </c>
      <c r="B67" s="108"/>
      <c r="C67" s="185"/>
      <c r="D67" s="185"/>
      <c r="E67" s="185"/>
      <c r="G67" s="161" t="s">
        <v>176</v>
      </c>
    </row>
    <row r="68" spans="1:8" x14ac:dyDescent="0.2">
      <c r="A68" s="172"/>
      <c r="B68" s="172"/>
      <c r="C68" s="120"/>
    </row>
    <row r="69" spans="1:8" ht="27.95" customHeight="1" x14ac:dyDescent="0.2">
      <c r="A69" s="119" t="s">
        <v>45</v>
      </c>
      <c r="B69" s="118" t="s">
        <v>46</v>
      </c>
      <c r="C69" s="184" t="s">
        <v>47</v>
      </c>
      <c r="D69" s="184" t="s">
        <v>48</v>
      </c>
      <c r="E69" s="184" t="s">
        <v>49</v>
      </c>
      <c r="F69" s="183" t="s">
        <v>175</v>
      </c>
      <c r="G69" s="183" t="s">
        <v>174</v>
      </c>
      <c r="H69" s="183" t="s">
        <v>173</v>
      </c>
    </row>
    <row r="70" spans="1:8" x14ac:dyDescent="0.2">
      <c r="A70" s="114" t="s">
        <v>386</v>
      </c>
      <c r="B70" s="155" t="s">
        <v>386</v>
      </c>
      <c r="C70" s="113"/>
      <c r="D70" s="156"/>
      <c r="E70" s="156"/>
      <c r="F70" s="155"/>
      <c r="G70" s="155"/>
      <c r="H70" s="155"/>
    </row>
    <row r="71" spans="1:8" x14ac:dyDescent="0.2">
      <c r="A71" s="114"/>
      <c r="B71" s="155"/>
      <c r="C71" s="113"/>
      <c r="D71" s="156"/>
      <c r="E71" s="156"/>
      <c r="F71" s="155"/>
      <c r="G71" s="155"/>
      <c r="H71" s="155"/>
    </row>
    <row r="72" spans="1:8" x14ac:dyDescent="0.2">
      <c r="A72" s="114"/>
      <c r="B72" s="155"/>
      <c r="C72" s="113"/>
      <c r="D72" s="156"/>
      <c r="E72" s="156"/>
      <c r="F72" s="155"/>
      <c r="G72" s="155"/>
      <c r="H72" s="155"/>
    </row>
    <row r="73" spans="1:8" x14ac:dyDescent="0.2">
      <c r="A73" s="114"/>
      <c r="B73" s="155"/>
      <c r="C73" s="113"/>
      <c r="D73" s="156"/>
      <c r="E73" s="156"/>
      <c r="F73" s="155"/>
      <c r="G73" s="155"/>
      <c r="H73" s="155"/>
    </row>
    <row r="74" spans="1:8" x14ac:dyDescent="0.2">
      <c r="A74" s="47"/>
      <c r="B74" s="47" t="s">
        <v>172</v>
      </c>
      <c r="C74" s="135">
        <f>SUM(C70:C73)</f>
        <v>0</v>
      </c>
      <c r="D74" s="135">
        <f>SUM(D70:D73)</f>
        <v>0</v>
      </c>
      <c r="E74" s="135">
        <f>SUM(E70:E73)</f>
        <v>0</v>
      </c>
      <c r="F74" s="135"/>
      <c r="G74" s="135"/>
      <c r="H74" s="135"/>
    </row>
  </sheetData>
  <dataValidations count="8">
    <dataValidation allowBlank="1" showInputMessage="1" showErrorMessage="1" prompt="Importe final del periodo que corresponde la información financiera trimestral que se presenta." sqref="D7 D21 D36 D46 D56 D69"/>
    <dataValidation allowBlank="1" showInputMessage="1" showErrorMessage="1" prompt="Saldo al 31 de diciembre del año anterior del ejercio que se presenta." sqref="C7 C21 C36 C46 C56 C69"/>
    <dataValidation allowBlank="1" showInputMessage="1" showErrorMessage="1" prompt="Corresponde al número de la cuenta de acuerdo al Plan de Cuentas emitido por el CONAC (DOF 23/12/2015)." sqref="A7 A21 A36 A46 A56 A69"/>
    <dataValidation allowBlank="1" showInputMessage="1" showErrorMessage="1" prompt="Indicar la tasa de aplicación." sqref="H36 H46 H56 H69"/>
    <dataValidation allowBlank="1" showInputMessage="1" showErrorMessage="1" prompt="Indicar el método de depreciación." sqref="G36 G46 G56 G69"/>
    <dataValidation allowBlank="1" showInputMessage="1" showErrorMessage="1" prompt="Corresponde al nombre o descripción de la cuenta de acuerdo al Plan de Cuentas emitido por el CONAC." sqref="B7 B21 B36 B46 B56 B69"/>
    <dataValidation allowBlank="1" showInputMessage="1" showErrorMessage="1" prompt="Diferencia entre el saldo final y el inicial presentados." sqref="E7 E21 E36 E46 E56 E69"/>
    <dataValidation allowBlank="1" showInputMessage="1" showErrorMessage="1" prompt="Criterio para la aplicación de depreciación: anual, mensual, trimestral, etc." sqref="F7 F21 F69 F46 F56 F36"/>
  </dataValidations>
  <pageMargins left="0.70866141732283472" right="0.70866141732283472" top="0.74803149606299213" bottom="0.74803149606299213" header="0.31496062992125984" footer="0.31496062992125984"/>
  <pageSetup scale="6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69" customWidth="1"/>
    <col min="2" max="2" width="50.7109375" style="69" customWidth="1"/>
    <col min="3" max="5" width="17.7109375" style="6" customWidth="1"/>
    <col min="6" max="6" width="17.7109375" style="69" customWidth="1"/>
    <col min="7" max="16384" width="11.42578125" style="69"/>
  </cols>
  <sheetData>
    <row r="1" spans="1:6" ht="11.25" customHeight="1" x14ac:dyDescent="0.2">
      <c r="A1" s="3" t="s">
        <v>43</v>
      </c>
      <c r="B1" s="3"/>
      <c r="C1" s="140"/>
      <c r="D1" s="140"/>
      <c r="E1" s="140"/>
      <c r="F1" s="5"/>
    </row>
    <row r="2" spans="1:6" ht="11.25" customHeight="1" x14ac:dyDescent="0.2">
      <c r="A2" s="3" t="s">
        <v>96</v>
      </c>
      <c r="B2" s="3"/>
      <c r="C2" s="140"/>
      <c r="D2" s="140"/>
      <c r="E2" s="140"/>
    </row>
    <row r="3" spans="1:6" ht="11.25" customHeight="1" x14ac:dyDescent="0.2">
      <c r="A3" s="3"/>
      <c r="B3" s="3"/>
      <c r="C3" s="140"/>
      <c r="D3" s="140"/>
      <c r="E3" s="140"/>
    </row>
    <row r="4" spans="1:6" ht="11.25" customHeight="1" x14ac:dyDescent="0.2"/>
    <row r="5" spans="1:6" ht="11.25" customHeight="1" x14ac:dyDescent="0.2">
      <c r="A5" s="202" t="s">
        <v>195</v>
      </c>
      <c r="B5" s="202"/>
      <c r="C5" s="199"/>
      <c r="D5" s="199"/>
      <c r="E5" s="199"/>
      <c r="F5" s="81" t="s">
        <v>192</v>
      </c>
    </row>
    <row r="6" spans="1:6" s="7" customFormat="1" x14ac:dyDescent="0.2">
      <c r="A6" s="16"/>
      <c r="B6" s="16"/>
      <c r="C6" s="199"/>
      <c r="D6" s="199"/>
      <c r="E6" s="199"/>
    </row>
    <row r="7" spans="1:6" ht="15" customHeight="1" x14ac:dyDescent="0.2">
      <c r="A7" s="119" t="s">
        <v>45</v>
      </c>
      <c r="B7" s="118" t="s">
        <v>46</v>
      </c>
      <c r="C7" s="184" t="s">
        <v>47</v>
      </c>
      <c r="D7" s="184" t="s">
        <v>48</v>
      </c>
      <c r="E7" s="184" t="s">
        <v>49</v>
      </c>
      <c r="F7" s="183" t="s">
        <v>175</v>
      </c>
    </row>
    <row r="8" spans="1:6" x14ac:dyDescent="0.2">
      <c r="A8" s="176">
        <v>125105911</v>
      </c>
      <c r="B8" s="176" t="s">
        <v>423</v>
      </c>
      <c r="C8" s="113">
        <v>156657</v>
      </c>
      <c r="D8" s="195">
        <v>156657</v>
      </c>
      <c r="E8" s="195">
        <v>0</v>
      </c>
      <c r="F8" s="194"/>
    </row>
    <row r="9" spans="1:6" x14ac:dyDescent="0.2">
      <c r="A9" s="176"/>
      <c r="B9" s="176"/>
      <c r="C9" s="113"/>
      <c r="D9" s="195"/>
      <c r="E9" s="195"/>
      <c r="F9" s="194"/>
    </row>
    <row r="10" spans="1:6" x14ac:dyDescent="0.2">
      <c r="A10" s="176"/>
      <c r="B10" s="176"/>
      <c r="C10" s="113"/>
      <c r="D10" s="195"/>
      <c r="E10" s="195"/>
      <c r="F10" s="194"/>
    </row>
    <row r="11" spans="1:6" x14ac:dyDescent="0.2">
      <c r="A11" s="176"/>
      <c r="B11" s="176"/>
      <c r="C11" s="113"/>
      <c r="D11" s="195"/>
      <c r="E11" s="195"/>
      <c r="F11" s="194"/>
    </row>
    <row r="12" spans="1:6" x14ac:dyDescent="0.2">
      <c r="A12" s="176"/>
      <c r="B12" s="176"/>
      <c r="C12" s="113"/>
      <c r="D12" s="195"/>
      <c r="E12" s="195"/>
      <c r="F12" s="194"/>
    </row>
    <row r="13" spans="1:6" x14ac:dyDescent="0.2">
      <c r="A13" s="47"/>
      <c r="B13" s="47" t="s">
        <v>194</v>
      </c>
      <c r="C13" s="135">
        <f>SUM(C8:C12)</f>
        <v>156657</v>
      </c>
      <c r="D13" s="135">
        <f>SUM(D8:D12)</f>
        <v>156657</v>
      </c>
      <c r="E13" s="135">
        <f>SUM(E8:E12)</f>
        <v>0</v>
      </c>
      <c r="F13" s="47"/>
    </row>
    <row r="14" spans="1:6" x14ac:dyDescent="0.2">
      <c r="A14" s="45"/>
      <c r="B14" s="45"/>
      <c r="C14" s="122"/>
      <c r="D14" s="122"/>
      <c r="E14" s="122"/>
      <c r="F14" s="45"/>
    </row>
    <row r="15" spans="1:6" x14ac:dyDescent="0.2">
      <c r="A15" s="45"/>
      <c r="B15" s="45"/>
      <c r="C15" s="122"/>
      <c r="D15" s="122"/>
      <c r="E15" s="122"/>
      <c r="F15" s="45"/>
    </row>
    <row r="16" spans="1:6" ht="11.25" customHeight="1" x14ac:dyDescent="0.2">
      <c r="A16" s="201" t="s">
        <v>193</v>
      </c>
      <c r="B16" s="200"/>
      <c r="C16" s="199"/>
      <c r="D16" s="199"/>
      <c r="E16" s="199"/>
      <c r="F16" s="81" t="s">
        <v>192</v>
      </c>
    </row>
    <row r="17" spans="1:6" x14ac:dyDescent="0.2">
      <c r="A17" s="179"/>
      <c r="B17" s="179"/>
      <c r="C17" s="180"/>
      <c r="D17" s="180"/>
      <c r="E17" s="180"/>
    </row>
    <row r="18" spans="1:6" ht="15" customHeight="1" x14ac:dyDescent="0.2">
      <c r="A18" s="119" t="s">
        <v>45</v>
      </c>
      <c r="B18" s="118" t="s">
        <v>46</v>
      </c>
      <c r="C18" s="184" t="s">
        <v>47</v>
      </c>
      <c r="D18" s="184" t="s">
        <v>48</v>
      </c>
      <c r="E18" s="184" t="s">
        <v>49</v>
      </c>
      <c r="F18" s="183" t="s">
        <v>175</v>
      </c>
    </row>
    <row r="19" spans="1:6" ht="11.25" customHeight="1" x14ac:dyDescent="0.2">
      <c r="A19" s="114" t="s">
        <v>424</v>
      </c>
      <c r="B19" s="176" t="s">
        <v>425</v>
      </c>
      <c r="C19" s="113">
        <v>-130719.4</v>
      </c>
      <c r="D19" s="113">
        <v>-134338.6</v>
      </c>
      <c r="E19" s="113">
        <v>-3619.2</v>
      </c>
      <c r="F19" s="194"/>
    </row>
    <row r="20" spans="1:6" ht="11.25" customHeight="1" x14ac:dyDescent="0.2">
      <c r="A20" s="114"/>
      <c r="B20" s="176"/>
      <c r="C20" s="113"/>
      <c r="D20" s="113"/>
      <c r="E20" s="113"/>
      <c r="F20" s="194"/>
    </row>
    <row r="21" spans="1:6" x14ac:dyDescent="0.2">
      <c r="A21" s="114"/>
      <c r="B21" s="176"/>
      <c r="C21" s="113"/>
      <c r="D21" s="113"/>
      <c r="E21" s="113"/>
      <c r="F21" s="194"/>
    </row>
    <row r="22" spans="1:6" x14ac:dyDescent="0.2">
      <c r="A22" s="47"/>
      <c r="B22" s="47" t="s">
        <v>191</v>
      </c>
      <c r="C22" s="135">
        <f>SUM(C19:C21)</f>
        <v>-130719.4</v>
      </c>
      <c r="D22" s="135">
        <f>SUM(D19:D21)</f>
        <v>-134338.6</v>
      </c>
      <c r="E22" s="135">
        <f>SUM(E19:E21)</f>
        <v>-3619.2</v>
      </c>
      <c r="F22" s="47"/>
    </row>
    <row r="23" spans="1:6" x14ac:dyDescent="0.2">
      <c r="A23" s="45"/>
      <c r="B23" s="45"/>
      <c r="C23" s="122"/>
      <c r="D23" s="122"/>
      <c r="E23" s="122"/>
      <c r="F23" s="45"/>
    </row>
    <row r="24" spans="1:6" x14ac:dyDescent="0.2">
      <c r="A24" s="45"/>
      <c r="B24" s="45"/>
      <c r="C24" s="122"/>
      <c r="D24" s="122"/>
      <c r="E24" s="122"/>
      <c r="F24" s="45"/>
    </row>
    <row r="25" spans="1:6" ht="11.25" customHeight="1" x14ac:dyDescent="0.2">
      <c r="A25" s="198" t="s">
        <v>190</v>
      </c>
      <c r="B25" s="197"/>
      <c r="C25" s="196"/>
      <c r="D25" s="196"/>
      <c r="E25" s="185"/>
      <c r="F25" s="161" t="s">
        <v>189</v>
      </c>
    </row>
    <row r="26" spans="1:6" x14ac:dyDescent="0.2">
      <c r="A26" s="172"/>
      <c r="B26" s="172"/>
      <c r="C26" s="120"/>
    </row>
    <row r="27" spans="1:6" ht="15" customHeight="1" x14ac:dyDescent="0.2">
      <c r="A27" s="119" t="s">
        <v>45</v>
      </c>
      <c r="B27" s="118" t="s">
        <v>46</v>
      </c>
      <c r="C27" s="184" t="s">
        <v>47</v>
      </c>
      <c r="D27" s="184" t="s">
        <v>48</v>
      </c>
      <c r="E27" s="184" t="s">
        <v>49</v>
      </c>
      <c r="F27" s="183" t="s">
        <v>175</v>
      </c>
    </row>
    <row r="28" spans="1:6" x14ac:dyDescent="0.2">
      <c r="A28" s="176" t="s">
        <v>386</v>
      </c>
      <c r="B28" s="176" t="s">
        <v>386</v>
      </c>
      <c r="C28" s="113"/>
      <c r="D28" s="195"/>
      <c r="E28" s="195"/>
      <c r="F28" s="194"/>
    </row>
    <row r="29" spans="1:6" x14ac:dyDescent="0.2">
      <c r="A29" s="176"/>
      <c r="B29" s="176"/>
      <c r="C29" s="113"/>
      <c r="D29" s="195"/>
      <c r="E29" s="195"/>
      <c r="F29" s="194"/>
    </row>
    <row r="30" spans="1:6" x14ac:dyDescent="0.2">
      <c r="A30" s="176"/>
      <c r="B30" s="176"/>
      <c r="C30" s="113"/>
      <c r="D30" s="195"/>
      <c r="E30" s="195"/>
      <c r="F30" s="194"/>
    </row>
    <row r="31" spans="1:6" x14ac:dyDescent="0.2">
      <c r="A31" s="176"/>
      <c r="B31" s="176"/>
      <c r="C31" s="113"/>
      <c r="D31" s="195"/>
      <c r="E31" s="195"/>
      <c r="F31" s="194"/>
    </row>
    <row r="32" spans="1:6" x14ac:dyDescent="0.2">
      <c r="A32" s="176"/>
      <c r="B32" s="176"/>
      <c r="C32" s="113"/>
      <c r="D32" s="195"/>
      <c r="E32" s="195"/>
      <c r="F32" s="194"/>
    </row>
    <row r="33" spans="1:6" x14ac:dyDescent="0.2">
      <c r="A33" s="176"/>
      <c r="B33" s="176"/>
      <c r="C33" s="113"/>
      <c r="D33" s="195"/>
      <c r="E33" s="195"/>
      <c r="F33" s="194"/>
    </row>
    <row r="34" spans="1:6" x14ac:dyDescent="0.2">
      <c r="A34" s="193"/>
      <c r="B34" s="193" t="s">
        <v>188</v>
      </c>
      <c r="C34" s="192">
        <f>SUM(C28:C33)</f>
        <v>0</v>
      </c>
      <c r="D34" s="192">
        <f>SUM(D28:D33)</f>
        <v>0</v>
      </c>
      <c r="E34" s="192">
        <f>SUM(E28:E33)</f>
        <v>0</v>
      </c>
      <c r="F34" s="192"/>
    </row>
    <row r="35" spans="1:6" x14ac:dyDescent="0.2">
      <c r="A35" s="191"/>
      <c r="B35" s="189"/>
      <c r="C35" s="190"/>
      <c r="D35" s="190"/>
      <c r="E35" s="190"/>
      <c r="F35" s="189"/>
    </row>
  </sheetData>
  <dataValidations count="6">
    <dataValidation allowBlank="1" showInputMessage="1" showErrorMessage="1" prompt="Importe final del periodo que corresponde la información financiera trimestral que se presenta." sqref="D7 D18 D27"/>
    <dataValidation allowBlank="1" showInputMessage="1" showErrorMessage="1" prompt="Saldo al 31 de diciembre del año anterior del ejercio que se presenta." sqref="C7 C18 C27"/>
    <dataValidation allowBlank="1" showInputMessage="1" showErrorMessage="1" prompt="Corresponde al número de la cuenta de acuerdo al Plan de Cuentas emitido por el CONAC (DOF 23/12/2015)." sqref="A7 A18 A27"/>
    <dataValidation allowBlank="1" showInputMessage="1" showErrorMessage="1" prompt="Indicar el medio como se está amortizando el intangible, por tiempo, por uso." sqref="F7 F27 F18"/>
    <dataValidation allowBlank="1" showInputMessage="1" showErrorMessage="1" prompt="Diferencia entre el saldo final y el inicial presentados." sqref="E7 E27 E18"/>
    <dataValidation allowBlank="1" showInputMessage="1" showErrorMessage="1" prompt="Corresponde al nombre o descripción de la cuenta de acuerdo al Plan de Cuentas emitido por el CONAC." sqref="B7 B27 B18"/>
  </dataValidations>
  <pageMargins left="0.70866141732283472" right="0.70866141732283472" top="0.74803149606299213" bottom="0.74803149606299213" header="0.31496062992125984" footer="0.31496062992125984"/>
  <pageSetup scale="63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25</vt:i4>
      </vt:variant>
      <vt:variant>
        <vt:lpstr>Rangos con nombre</vt:lpstr>
      </vt:variant>
      <vt:variant>
        <vt:i4>24</vt:i4>
      </vt:variant>
    </vt:vector>
  </HeadingPairs>
  <TitlesOfParts>
    <vt:vector size="49" baseType="lpstr">
      <vt:lpstr>Notas a los Edos Financieros</vt:lpstr>
      <vt:lpstr>ESF-01</vt:lpstr>
      <vt:lpstr>ESF-02</vt:lpstr>
      <vt:lpstr>ESF-03</vt:lpstr>
      <vt:lpstr>ESF-05</vt:lpstr>
      <vt:lpstr>ESF-06</vt:lpstr>
      <vt:lpstr>ESF-07</vt:lpstr>
      <vt:lpstr>ESF-08</vt:lpstr>
      <vt:lpstr>ESF-09</vt:lpstr>
      <vt:lpstr>ESF-11</vt:lpstr>
      <vt:lpstr>ESF-12</vt:lpstr>
      <vt:lpstr>ESF-13</vt:lpstr>
      <vt:lpstr>ESF-14</vt:lpstr>
      <vt:lpstr>ESF-15</vt:lpstr>
      <vt:lpstr>EA-01</vt:lpstr>
      <vt:lpstr>EA-02</vt:lpstr>
      <vt:lpstr>EA-03</vt:lpstr>
      <vt:lpstr>VHP-01</vt:lpstr>
      <vt:lpstr>VHP-02</vt:lpstr>
      <vt:lpstr>EFE-01</vt:lpstr>
      <vt:lpstr>EFE-02</vt:lpstr>
      <vt:lpstr>EFE-03</vt:lpstr>
      <vt:lpstr>Conciliacion_Ig</vt:lpstr>
      <vt:lpstr>Conciliacion_Eg</vt:lpstr>
      <vt:lpstr>Memoria</vt:lpstr>
      <vt:lpstr>'EA-01'!Área_de_impresión</vt:lpstr>
      <vt:lpstr>'EA-02'!Área_de_impresión</vt:lpstr>
      <vt:lpstr>'EA-03'!Área_de_impresión</vt:lpstr>
      <vt:lpstr>'EFE-01'!Área_de_impresión</vt:lpstr>
      <vt:lpstr>'EFE-02'!Área_de_impresión</vt:lpstr>
      <vt:lpstr>'EFE-03'!Área_de_impresión</vt:lpstr>
      <vt:lpstr>'ESF-01'!Área_de_impresión</vt:lpstr>
      <vt:lpstr>'ESF-02'!Área_de_impresión</vt:lpstr>
      <vt:lpstr>'ESF-03'!Área_de_impresión</vt:lpstr>
      <vt:lpstr>'ESF-06'!Área_de_impresión</vt:lpstr>
      <vt:lpstr>'ESF-07'!Área_de_impresión</vt:lpstr>
      <vt:lpstr>'ESF-08'!Área_de_impresión</vt:lpstr>
      <vt:lpstr>'ESF-09'!Área_de_impresión</vt:lpstr>
      <vt:lpstr>'ESF-11'!Área_de_impresión</vt:lpstr>
      <vt:lpstr>'ESF-12'!Área_de_impresión</vt:lpstr>
      <vt:lpstr>'ESF-13'!Área_de_impresión</vt:lpstr>
      <vt:lpstr>'ESF-14'!Área_de_impresión</vt:lpstr>
      <vt:lpstr>'ESF-15'!Área_de_impresión</vt:lpstr>
      <vt:lpstr>Memoria!Área_de_impresión</vt:lpstr>
      <vt:lpstr>'VHP-01'!Área_de_impresión</vt:lpstr>
      <vt:lpstr>'VHP-02'!Área_de_impresión</vt:lpstr>
      <vt:lpstr>'EA-01'!Títulos_a_imprimir</vt:lpstr>
      <vt:lpstr>'EA-03'!Títulos_a_imprimir</vt:lpstr>
      <vt:lpstr>'EFE-01'!Títulos_a_imprimir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</cp:lastModifiedBy>
  <cp:lastPrinted>2018-01-25T02:37:52Z</cp:lastPrinted>
  <dcterms:created xsi:type="dcterms:W3CDTF">2012-12-11T20:36:24Z</dcterms:created>
  <dcterms:modified xsi:type="dcterms:W3CDTF">2018-01-25T03:07:14Z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