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IMPRES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<sst xmlns="http://schemas.openxmlformats.org/spreadsheetml/2006/main" count="126" uniqueCount="124">
  <si>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</si>
  <si>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</si>
  <si>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</si>
  <si>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</si>
  <si>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</si>
  <si>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</si>
  <si>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</si>
  <si>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</si>
  <si>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</si>
  <si>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</si>
  <si>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</si>
  <si>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</si>
  <si>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</si>
  <si>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</si>
  <si>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</si>
  <si>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</si>
  <si>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</si>
  <si>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</si>
  <si>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</si>
  <si>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</si>
  <si>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</si>
  <si>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</si>
  <si>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</si>
  <si>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</si>
  <si>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</si>
  <si>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</si>
  <si>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</si>
  <si>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</si>
  <si>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</si>
  <si>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</si>
  <si>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</si>
  <si>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</si>
  <si>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</si>
  <si>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</si>
  <si>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</si>
  <si>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</si>
  <si>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</si>
  <si>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</si>
  <si>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</si>
  <si>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</si>
  <si>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</si>
  <si>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</si>
  <si>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</si>
  <si>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</si>
  <si>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</si>
  <si>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</si>
  <si>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</si>
  <si>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</si>
  <si>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</si>
  <si>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</si>
  <si>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</si>
  <si>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</si>
  <si>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</si>
  <si>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</si>
  <si>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</si>
  <si>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</si>
  <si>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</si>
  <si>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</si>
  <si>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</si>
  <si>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</si>
  <si>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</si>
  <si>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</si>
  <si>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</si>
  <si>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</si>
  <si>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</si>
  <si>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</si>
  <si>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</si>
  <si>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</si>
  <si>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</si>
  <si>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</si>
  <si>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</si>
  <si>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</si>
  <si>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</si>
  <si>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</si>
  <si>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</si>
  <si>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</si>
  <si>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</si>
  <si>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</si>
  <si>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</si>
  <si>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</si>
  <si>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</si>
  <si>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</si>
  <si>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</si>
  <si>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</si>
  <si>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</si>
  <si>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</si>
  <si>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</si>
  <si>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</si>
  <si>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</si>
  <si>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</si>
  <si>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</si>
  <si>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</si>
  <si>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</si>
  <si>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</si>
  <si>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</si>
  <si>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</si>
  <si>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</si>
  <si>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</si>
  <si>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</si>
  <si>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</si>
  <si>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</si>
  <si>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</si>
  <si>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</si>
  <si>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</si>
  <si>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</si>
  <si>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</si>
  <si>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</si>
  <si>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</si>
  <si>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</si>
  <si>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</si>
  <si>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</si>
  <si>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</si>
  <si>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</si>
  <si>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</si>
  <si>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</si>
  <si>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</si>
  <si>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</si>
  <si>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</si>
  <si>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</si>
  <si>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PARA EL DESARROLLO INTEGRAL DE LA FAMILIA DEL MUNICIPIO DE SAN MIGUEL DE ALLENDE, GTO.
Estado de Situación Financiera Detallado - LDF
al 31 de Diciembre de 2017 y al 31 de Diciembre de 2016
PESOS</t>
  </si>
  <si>
    <t>_________________________</t>
  </si>
  <si>
    <t>Directora
Lic. Mariana Navarro Tamez</t>
  </si>
  <si>
    <t>Director de Contabilidad y Administración
C.P.Mario Jimenez Ríos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</si>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</sst>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8" t="s">
        <v>119</v>
      </c>
      <c r="B1" s="29"/>
      <c r="C1" s="29"/>
      <c r="D1" s="29"/>
      <c r="E1" s="29"/>
      <c r="F1" s="30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4791266.71</v>
      </c>
      <c r="C6" s="9">
        <f>SUM(C7:C13)</f>
        <v>5010478.68</v>
      </c>
      <c r="D6" s="5" t="s">
        <v>6</v>
      </c>
      <c r="E6" s="9">
        <f>SUM(E7:E15)</f>
        <v>1096400.19</v>
      </c>
      <c r="F6" s="9">
        <f>SUM(F7:F15)</f>
        <v>962139.82000000007</v>
      </c>
    </row>
    <row r="7" spans="1:6" x14ac:dyDescent="0.2">
      <c r="A7" s="10" t="s">
        <v>7</v>
      </c>
      <c r="B7" s="9"/>
      <c r="C7" s="9"/>
      <c r="D7" s="11" t="s">
        <v>8</v>
      </c>
      <c r="E7" s="9">
        <v>102119.22</v>
      </c>
      <c r="F7" s="9">
        <v>102119.22</v>
      </c>
    </row>
    <row r="8" spans="1:6" x14ac:dyDescent="0.2">
      <c r="A8" s="10" t="s">
        <v>9</v>
      </c>
      <c r="B8" s="9">
        <v>4791196.8499999996</v>
      </c>
      <c r="C8" s="9">
        <v>1589272.11</v>
      </c>
      <c r="D8" s="11" t="s">
        <v>10</v>
      </c>
      <c r="E8" s="9">
        <v>186336.59</v>
      </c>
      <c r="F8" s="9">
        <v>47311.23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>
        <v>69.86</v>
      </c>
      <c r="C10" s="9">
        <v>3421206.57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310737.24</v>
      </c>
      <c r="F11" s="9">
        <v>342384.35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350519.39</v>
      </c>
      <c r="F13" s="9">
        <v>322806.96999999997</v>
      </c>
    </row>
    <row r="14" spans="1:6" x14ac:dyDescent="0.2">
      <c r="A14" s="3" t="s">
        <v>21</v>
      </c>
      <c r="B14" s="9">
        <f>SUM(B15:B21)</f>
        <v>207852.75</v>
      </c>
      <c r="C14" s="9">
        <f>SUM(C15:C21)</f>
        <v>262809.39999999997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146687.75</v>
      </c>
      <c r="F15" s="9">
        <v>147518.04999999999</v>
      </c>
    </row>
    <row r="16" spans="1:6" x14ac:dyDescent="0.2">
      <c r="A16" s="10" t="s">
        <v>25</v>
      </c>
      <c r="B16" s="9">
        <v>233.03</v>
      </c>
      <c r="C16" s="9">
        <v>131.03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149932.54999999999</v>
      </c>
      <c r="C17" s="9">
        <v>189934.3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182</v>
      </c>
      <c r="C18" s="9">
        <v>182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14952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57505.17</v>
      </c>
      <c r="C21" s="9">
        <v>57610.07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2165388.94</v>
      </c>
      <c r="C22" s="9">
        <f>SUM(C23:C27)</f>
        <v>162763.99000000002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2159071.12</v>
      </c>
      <c r="C23" s="9">
        <v>156446.17000000001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>
        <v>6317.82</v>
      </c>
      <c r="C25" s="9">
        <v>6317.82</v>
      </c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150442.28</v>
      </c>
      <c r="C28" s="9">
        <f>SUM(C29:C33)</f>
        <v>150442.28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150442.28</v>
      </c>
      <c r="C29" s="9">
        <v>150442.28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323855.88</v>
      </c>
      <c r="C34" s="9">
        <v>323855.88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7638806.5600000005</v>
      </c>
      <c r="C44" s="7">
        <f>C6+C14+C22+C28+C34+C35+C38</f>
        <v>5910350.2300000004</v>
      </c>
      <c r="D44" s="8" t="s">
        <v>80</v>
      </c>
      <c r="E44" s="7">
        <f>E6+E16+E20+E23+E24+E28+E35+E39</f>
        <v>1096400.19</v>
      </c>
      <c r="F44" s="7">
        <f>F6+F16+F20+F23+F24+F28+F35+F39</f>
        <v>962139.82000000007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14741788.970000001</v>
      </c>
      <c r="C49" s="9">
        <v>14741788.970000001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8797848.7599999998</v>
      </c>
      <c r="C50" s="9">
        <v>7437095.5800000001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9256.7999999999993</v>
      </c>
      <c r="C51" s="9">
        <v>9256.7999999999993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-2117381.96</v>
      </c>
      <c r="C52" s="9">
        <v>-1124851.05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1096400.19</v>
      </c>
      <c r="F56" s="7">
        <f>F54+F44</f>
        <v>962139.82000000007</v>
      </c>
    </row>
    <row r="57" spans="1:6" x14ac:dyDescent="0.2">
      <c r="A57" s="12" t="s">
        <v>100</v>
      </c>
      <c r="B57" s="7">
        <f>SUM(B47:B55)</f>
        <v>21431512.57</v>
      </c>
      <c r="C57" s="7">
        <f>SUM(C47:C55)</f>
        <v>21063290.300000001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29070319.130000003</v>
      </c>
      <c r="C59" s="7">
        <f>C44+C57</f>
        <v>26973640.530000001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27973918.940000001</v>
      </c>
      <c r="F65" s="9">
        <f>SUM(F66:F70)</f>
        <v>26011500.709999997</v>
      </c>
    </row>
    <row r="66" spans="1:6" x14ac:dyDescent="0.2">
      <c r="A66" s="13"/>
      <c r="B66" s="9"/>
      <c r="C66" s="9"/>
      <c r="D66" s="5" t="s">
        <v>108</v>
      </c>
      <c r="E66" s="9">
        <v>2045988.23</v>
      </c>
      <c r="F66" s="9">
        <v>3870162.63</v>
      </c>
    </row>
    <row r="67" spans="1:6" x14ac:dyDescent="0.2">
      <c r="A67" s="13"/>
      <c r="B67" s="9"/>
      <c r="C67" s="9"/>
      <c r="D67" s="5" t="s">
        <v>109</v>
      </c>
      <c r="E67" s="9">
        <v>25927930.710000001</v>
      </c>
      <c r="F67" s="9">
        <v>22141338.079999998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27973918.940000001</v>
      </c>
      <c r="F76" s="7">
        <f>F60+F65+F72</f>
        <v>26011500.709999997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29070319.130000003</v>
      </c>
      <c r="F78" s="7">
        <f>F56+F76</f>
        <v>26973640.529999997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18" t="s">
        <v>123</v>
      </c>
    </row>
    <row r="83" spans="1:4" x14ac:dyDescent="0.2">
      <c r="A83" s="22" t="s">
        <v>120</v>
      </c>
      <c r="B83" s="23"/>
      <c r="D83" s="24" t="s">
        <v>120</v>
      </c>
    </row>
    <row r="84" spans="1:4" ht="22.5" x14ac:dyDescent="0.2">
      <c r="A84" s="25" t="s">
        <v>121</v>
      </c>
      <c r="B84" s="26"/>
      <c r="D84" s="27" t="s">
        <v>122</v>
      </c>
    </row>
  </sheetData>
  <mergeCells count="1">
    <mergeCell ref="A1:F1"/>
  </mergeCells>
  <printOptions horizontalCentered="1"/>
  <pageMargins left="0.59055118110236227" right="0" top="0.59055118110236227" bottom="0" header="0.31496062992125984" footer="0.31496062992125984"/>
  <pageSetup scale="5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2018-01-29T01:36:50Z</cp:lastPrinted>
  <dcterms:created xsi:type="dcterms:W3CDTF">2017-01-11T17:17:46Z</dcterms:created>
  <dcterms:modified xsi:type="dcterms:W3CDTF">2018-01-29T01:38:36Z</dcterms:modified>
</cp:coreProperties>
</file>