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F37" i="1"/>
  <c r="E60" i="1"/>
  <c r="E37" i="1"/>
  <c r="C60" i="1"/>
  <c r="C65" i="1" s="1"/>
  <c r="C37" i="1"/>
  <c r="B60" i="1"/>
  <c r="B37" i="1"/>
  <c r="B65" i="1" s="1"/>
  <c r="D37" i="1"/>
  <c r="D60" i="1"/>
  <c r="F65" i="1" l="1"/>
  <c r="E65" i="1"/>
  <c r="G38" i="1"/>
  <c r="D65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<sst xmlns="http://schemas.openxmlformats.org/spreadsheetml/2006/main" count="77" uniqueCount="76">
  <si>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</si>
  <si>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</si>
  <si>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</si>
  <si>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</si>
  <si>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</si>
  <si>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</si>
  <si>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</si>
  <si>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</si>
  <si>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</si>
  <si>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</si>
  <si>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</si>
  <si>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</si>
  <si>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</si>
  <si>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</si>
  <si>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</si>
  <si>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</si>
  <si>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</si>
  <si>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</si>
  <si>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</si>
  <si>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</si>
  <si>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</si>
  <si>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</si>
  <si>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</si>
  <si>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</si>
  <si>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</si>
  <si>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</si>
  <si>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</si>
  <si>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</si>
  <si>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</si>
  <si>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</si>
  <si>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</si>
  <si>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</si>
  <si>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</si>
  <si>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</si>
  <si>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</si>
  <si>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</si>
  <si>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</si>
  <si>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</si>
  <si>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</si>
  <si>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</si>
  <si>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</si>
  <si>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</si>
  <si>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</si>
  <si>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</si>
  <si>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</si>
  <si>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</si>
  <si>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</si>
  <si>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</si>
  <si>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</si>
  <si>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</si>
  <si>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</si>
  <si>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</si>
  <si>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</si>
  <si>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</si>
  <si>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</si>
  <si>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</si>
  <si>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</si>
  <si>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</si>
  <si>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</si>
  <si>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</si>
  <si>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</si>
  <si>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</si>
  <si>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</si>
  <si>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</si>
  <si>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</si>
  <si>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</si>
  <si>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</si>
  <si>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</si>
  <si>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</si>
  <si>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</si>
  <si>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</si>
  <si>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PARA EL DESARROLLO INTEGRAL DE LA FAMILIA DEL MUNICIPIO DE SAN MIGUEL DE ALLENDE, GTO.
Estado Analítico de Ingresos Detallado - LDF
al 31 de Diciembre de 2017
PESOS</t>
  </si>
  <si>
    <t>Bajo protesta de decir verdad declaramos que los Estados Financieros y sus notas, son razonablemente correctos y son responsabilidad del emisor.</t>
  </si>
  <si>
    <t>_________________________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</si>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</sst>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2034000</v>
      </c>
      <c r="C9" s="10">
        <v>0</v>
      </c>
      <c r="D9" s="10">
        <f t="shared" si="0"/>
        <v>2034000</v>
      </c>
      <c r="E9" s="10">
        <v>2411199</v>
      </c>
      <c r="F9" s="10">
        <v>2411199</v>
      </c>
      <c r="G9" s="10">
        <f t="shared" si="1"/>
        <v>377199</v>
      </c>
    </row>
    <row r="10" spans="1:7" x14ac:dyDescent="0.2">
      <c r="A10" s="11" t="s">
        <v>13</v>
      </c>
      <c r="B10" s="10">
        <v>22500</v>
      </c>
      <c r="C10" s="10">
        <v>5000</v>
      </c>
      <c r="D10" s="10">
        <f t="shared" si="0"/>
        <v>27500</v>
      </c>
      <c r="E10" s="10">
        <v>268781.34000000003</v>
      </c>
      <c r="F10" s="10">
        <v>268781.34000000003</v>
      </c>
      <c r="G10" s="10">
        <f t="shared" si="1"/>
        <v>246281.34000000003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23019000</v>
      </c>
      <c r="C31" s="10">
        <v>2996400.14</v>
      </c>
      <c r="D31" s="10">
        <f t="shared" si="0"/>
        <v>26015400.140000001</v>
      </c>
      <c r="E31" s="10">
        <v>22442078.879999999</v>
      </c>
      <c r="F31" s="10">
        <v>22442078.879999999</v>
      </c>
      <c r="G31" s="10">
        <f t="shared" si="5"/>
        <v>-576921.12000000104</v>
      </c>
    </row>
    <row r="32" spans="1:7" x14ac:dyDescent="0.2">
      <c r="A32" s="11" t="s">
        <v>35</v>
      </c>
      <c r="B32" s="10">
        <f>SUM(B33)</f>
        <v>1796600</v>
      </c>
      <c r="C32" s="10">
        <f t="shared" ref="C32:G32" si="6">SUM(C33)</f>
        <v>2023096</v>
      </c>
      <c r="D32" s="10">
        <f t="shared" si="6"/>
        <v>3819696</v>
      </c>
      <c r="E32" s="10">
        <f t="shared" si="6"/>
        <v>3457402.66</v>
      </c>
      <c r="F32" s="10">
        <f t="shared" si="6"/>
        <v>3457402.66</v>
      </c>
      <c r="G32" s="10">
        <f t="shared" si="6"/>
        <v>1660802.6600000001</v>
      </c>
    </row>
    <row r="33" spans="1:7" x14ac:dyDescent="0.2">
      <c r="A33" s="12" t="s">
        <v>36</v>
      </c>
      <c r="B33" s="10">
        <v>1796600</v>
      </c>
      <c r="C33" s="10">
        <v>2023096</v>
      </c>
      <c r="D33" s="10">
        <f t="shared" si="0"/>
        <v>3819696</v>
      </c>
      <c r="E33" s="10">
        <v>3457402.66</v>
      </c>
      <c r="F33" s="10">
        <v>3457402.66</v>
      </c>
      <c r="G33" s="10">
        <f>F33-B33</f>
        <v>1660802.6600000001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26872100</v>
      </c>
      <c r="C37" s="23">
        <f t="shared" si="9"/>
        <v>5024496.1400000006</v>
      </c>
      <c r="D37" s="23">
        <f t="shared" si="9"/>
        <v>31896596.140000001</v>
      </c>
      <c r="E37" s="23">
        <f t="shared" si="9"/>
        <v>28579461.879999999</v>
      </c>
      <c r="F37" s="23">
        <f t="shared" si="9"/>
        <v>28579461.879999999</v>
      </c>
      <c r="G37" s="23">
        <f t="shared" si="9"/>
        <v>1707361.8799999992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1707361.879999999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600000</v>
      </c>
      <c r="C62" s="23">
        <f t="shared" ref="C62:G62" si="20">SUM(C63)</f>
        <v>0</v>
      </c>
      <c r="D62" s="23">
        <f t="shared" si="20"/>
        <v>600000</v>
      </c>
      <c r="E62" s="23">
        <f t="shared" si="20"/>
        <v>0</v>
      </c>
      <c r="F62" s="23">
        <f t="shared" si="20"/>
        <v>0</v>
      </c>
      <c r="G62" s="23">
        <f t="shared" si="20"/>
        <v>-600000</v>
      </c>
    </row>
    <row r="63" spans="1:7" x14ac:dyDescent="0.2">
      <c r="A63" s="11" t="s">
        <v>64</v>
      </c>
      <c r="B63" s="10">
        <v>600000</v>
      </c>
      <c r="C63" s="10">
        <v>0</v>
      </c>
      <c r="D63" s="10">
        <f t="shared" ref="D63" si="21">B63+C63</f>
        <v>600000</v>
      </c>
      <c r="E63" s="10">
        <v>0</v>
      </c>
      <c r="F63" s="10">
        <v>0</v>
      </c>
      <c r="G63" s="10">
        <f>F63-B63</f>
        <v>-600000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27472100</v>
      </c>
      <c r="C65" s="23">
        <f t="shared" si="22"/>
        <v>5024496.1400000006</v>
      </c>
      <c r="D65" s="23">
        <f t="shared" si="22"/>
        <v>32496596.140000001</v>
      </c>
      <c r="E65" s="23">
        <f t="shared" si="22"/>
        <v>28579461.879999999</v>
      </c>
      <c r="F65" s="23">
        <f t="shared" si="22"/>
        <v>28579461.879999999</v>
      </c>
      <c r="G65" s="23">
        <f t="shared" si="22"/>
        <v>1107361.8799999992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600000</v>
      </c>
      <c r="C68" s="10">
        <v>0</v>
      </c>
      <c r="D68" s="10">
        <f t="shared" ref="D68:D69" si="23">B68+C68</f>
        <v>600000</v>
      </c>
      <c r="E68" s="10">
        <v>0</v>
      </c>
      <c r="F68" s="10">
        <v>0</v>
      </c>
      <c r="G68" s="10">
        <f t="shared" ref="G68:G69" si="24">F68-B68</f>
        <v>-600000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600000</v>
      </c>
      <c r="C70" s="13">
        <f t="shared" ref="C70:G70" si="25">C68+C69</f>
        <v>0</v>
      </c>
      <c r="D70" s="13">
        <f t="shared" si="25"/>
        <v>600000</v>
      </c>
      <c r="E70" s="13">
        <f t="shared" si="25"/>
        <v>0</v>
      </c>
      <c r="F70" s="13">
        <f t="shared" si="25"/>
        <v>0</v>
      </c>
      <c r="G70" s="13">
        <f t="shared" si="25"/>
        <v>-600000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A73" s="25" t="s">
        <v>72</v>
      </c>
      <c r="F73" s="24"/>
    </row>
    <row r="77" spans="1:7" x14ac:dyDescent="0.2">
      <c r="A77" s="26" t="s">
        <v>73</v>
      </c>
      <c r="D77" s="32" t="s">
        <v>73</v>
      </c>
      <c r="E77" s="32"/>
    </row>
    <row r="78" spans="1:7" ht="22.5" x14ac:dyDescent="0.2">
      <c r="A78" s="27" t="s">
        <v>74</v>
      </c>
      <c r="D78" s="33" t="s">
        <v>75</v>
      </c>
      <c r="E78" s="33"/>
    </row>
  </sheetData>
  <autoFilter ref="A3:G71"/>
  <mergeCells count="4">
    <mergeCell ref="A1:G1"/>
    <mergeCell ref="B2:F2"/>
    <mergeCell ref="D77:E77"/>
    <mergeCell ref="D78:E78"/>
  </mergeCells>
  <printOptions horizontalCentered="1"/>
  <pageMargins left="0.59055118110236227" right="0" top="0.59055118110236227" bottom="0" header="0.31496062992125984" footer="0.31496062992125984"/>
  <pageSetup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2018-01-29T01:41:47Z</cp:lastPrinted>
  <dcterms:created xsi:type="dcterms:W3CDTF">2017-01-11T17:22:08Z</dcterms:created>
  <dcterms:modified xsi:type="dcterms:W3CDTF">2018-01-29T01:43:03Z</dcterms:modified>
</cp:coreProperties>
</file>