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Consejo Turistico de SMA\1.-Consejo Turistico\2.5.-Cuenta Pública 2018\1° TRIMESTRE 2018\"/>
    </mc:Choice>
  </mc:AlternateContent>
  <xr:revisionPtr revIDLastSave="0" documentId="12_ncr:500000_{A79E9F0F-7534-4B8F-A4D0-21EA65B527C2}" xr6:coauthVersionLast="31" xr6:coauthVersionMax="31" xr10:uidLastSave="{00000000-0000-0000-0000-000000000000}"/>
  <bookViews>
    <workbookView xWindow="120" yWindow="105" windowWidth="15600" windowHeight="799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26" i="4" l="1"/>
  <c r="G48" i="4"/>
  <c r="F26" i="4"/>
  <c r="F48" i="4"/>
  <c r="E53" i="4" s="1"/>
  <c r="G46" i="4"/>
  <c r="F46" i="4"/>
  <c r="C29" i="4"/>
  <c r="B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<sst xmlns="http://schemas.openxmlformats.org/spreadsheetml/2006/main" count="60" uniqueCount="60">
  <si>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</si>
  <si>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</si>
  <si>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</si>
  <si>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</si>
  <si>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</si>
  <si>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</si>
  <si>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</si>
  <si>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</si>
  <si>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</si>
  <si>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</si>
  <si>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</si>
  <si>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</si>
  <si>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</si>
  <si>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</si>
  <si>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</si>
  <si>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</si>
  <si>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</si>
  <si>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</si>
  <si>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</si>
  <si>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</si>
  <si>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</si>
  <si>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</si>
  <si>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</si>
  <si>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</si>
  <si>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</si>
  <si>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</si>
  <si>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</si>
  <si>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</si>
  <si>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</si>
  <si>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</si>
  <si>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</si>
  <si>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</si>
  <si>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</si>
  <si>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</si>
  <si>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</si>
  <si>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</si>
  <si>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</si>
  <si>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</si>
  <si>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</si>
  <si>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</si>
  <si>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</si>
  <si>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</si>
  <si>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</si>
  <si>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</si>
  <si>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</si>
  <si>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</si>
  <si>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</si>
  <si>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</si>
  <si>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</si>
  <si>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</si>
  <si>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</si>
  <si>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</si>
  <si>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</si>
  <si>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</si>
  <si>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</si>
  <si>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</si>
  <si>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</si>
  <si>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</si>
  <si>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Consejo Turistico de San Miguel de Allende, Gto.
Estado de Situación Financiera
Al 31 de marzo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</si>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</sst>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164" fontId="4" fillId="0" borderId="0" xfId="25" applyNumberFormat="1" applyFont="1" applyBorder="1" applyAlignment="1" applyProtection="1">
      <alignment vertical="top" wrapText="1"/>
      <protection locked="0"/>
    </xf>
    <xf numFmtId="164" fontId="4" fillId="0" borderId="0" xfId="25" applyNumberFormat="1" applyFont="1" applyBorder="1" applyAlignment="1" applyProtection="1">
      <alignment vertical="top" wrapText="1"/>
      <protection locked="0"/>
    </xf>
    <xf numFmtId="164" fontId="4" fillId="0" borderId="0" xfId="25" applyNumberFormat="1" applyFont="1" applyBorder="1" applyAlignment="1" applyProtection="1">
      <alignment vertical="top" wrapText="1"/>
      <protection locked="0"/>
    </xf>
    <xf numFmtId="164" fontId="3" fillId="0" borderId="0" xfId="25" applyNumberFormat="1" applyFont="1" applyBorder="1" applyAlignment="1" applyProtection="1">
      <alignment vertical="top" wrapText="1"/>
      <protection locked="0"/>
    </xf>
    <xf numFmtId="164" fontId="4" fillId="0" borderId="0" xfId="25" applyNumberFormat="1" applyFont="1" applyBorder="1" applyAlignment="1" applyProtection="1">
      <alignment vertical="top" wrapText="1"/>
      <protection locked="0"/>
    </xf>
    <xf numFmtId="164" fontId="4" fillId="0" borderId="0" xfId="25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Alignment="1">
      <alignment vertical="top"/>
    </xf>
    <xf numFmtId="164" fontId="4" fillId="0" borderId="0" xfId="25" applyNumberFormat="1" applyFont="1" applyBorder="1" applyAlignment="1" applyProtection="1">
      <alignment vertical="top" wrapText="1"/>
      <protection locked="0"/>
    </xf>
    <xf numFmtId="164" fontId="3" fillId="0" borderId="0" xfId="25" applyNumberFormat="1" applyFont="1" applyBorder="1" applyAlignment="1" applyProtection="1">
      <alignment vertical="top" wrapText="1"/>
      <protection locked="0"/>
    </xf>
    <xf numFmtId="164" fontId="3" fillId="0" borderId="0" xfId="25" applyNumberFormat="1" applyFont="1" applyBorder="1" applyAlignment="1" applyProtection="1">
      <alignment vertical="top" wrapText="1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00000000-0005-0000-0000-000003000000}"/>
    <cellStyle name="Millares 2 2 3" xfId="17" xr:uid="{00000000-0005-0000-0000-000002000000}"/>
    <cellStyle name="Millares 2 3" xfId="4" xr:uid="{00000000-0005-0000-0000-000003000000}"/>
    <cellStyle name="Millares 2 3 2" xfId="27" xr:uid="{00000000-0005-0000-0000-000005000000}"/>
    <cellStyle name="Millares 2 3 3" xfId="18" xr:uid="{00000000-0005-0000-0000-000004000000}"/>
    <cellStyle name="Millares 2 4" xfId="25" xr:uid="{00000000-0005-0000-0000-000006000000}"/>
    <cellStyle name="Millares 2 5" xfId="16" xr:uid="{00000000-0005-0000-0000-000001000000}"/>
    <cellStyle name="Millares 3" xfId="5" xr:uid="{00000000-0005-0000-0000-000004000000}"/>
    <cellStyle name="Millares 3 2" xfId="28" xr:uid="{00000000-0005-0000-0000-000008000000}"/>
    <cellStyle name="Millares 3 3" xfId="19" xr:uid="{00000000-0005-0000-0000-000007000000}"/>
    <cellStyle name="Moneda 2" xfId="6" xr:uid="{00000000-0005-0000-0000-000005000000}"/>
    <cellStyle name="Moneda 2 2" xfId="29" xr:uid="{00000000-0005-0000-0000-00000A000000}"/>
    <cellStyle name="Moneda 2 3" xfId="20" xr:uid="{00000000-0005-0000-0000-000009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00000000-0005-0000-0000-00000E000000}"/>
    <cellStyle name="Normal 2 4" xfId="21" xr:uid="{00000000-0005-0000-0000-00000C000000}"/>
    <cellStyle name="Normal 3" xfId="9" xr:uid="{00000000-0005-0000-0000-000009000000}"/>
    <cellStyle name="Normal 3 2" xfId="31" xr:uid="{00000000-0005-0000-0000-000010000000}"/>
    <cellStyle name="Normal 3 3" xfId="22" xr:uid="{00000000-0005-0000-0000-00000F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00000000-0005-0000-0000-000017000000}"/>
    <cellStyle name="Normal 6 2 3" xfId="24" xr:uid="{00000000-0005-0000-0000-000016000000}"/>
    <cellStyle name="Normal 6 3" xfId="32" xr:uid="{00000000-0005-0000-0000-000018000000}"/>
    <cellStyle name="Normal 6 4" xfId="23" xr:uid="{00000000-0005-0000-0000-000015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1028699</xdr:colOff>
      <xdr:row>56</xdr:row>
      <xdr:rowOff>76200</xdr:rowOff>
    </xdr:from>
    <xdr:to>
      <xdr:col>0</xdr:col>
      <xdr:colOff>3362324</xdr:colOff>
      <xdr:row>60</xdr:row>
      <xdr:rowOff>104775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FC3F4B9-6C1B-4FC4-AA8E-2764D3EBA97C}"/>
            </a:ext>
          </a:extLst>
        </xdr:cNvPr>
        <xdr:cNvSpPr txBox="1"/>
      </xdr:nvSpPr>
      <xdr:spPr>
        <a:xfrm>
          <a:off x="1028699" y="8305800"/>
          <a:ext cx="23336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</a:t>
          </a:r>
          <a:r>
            <a:rPr lang="es-MX" sz="1100" baseline="0"/>
            <a:t> </a:t>
          </a:r>
          <a:r>
            <a:rPr lang="es-MX" sz="1100"/>
            <a:t>Guillermo</a:t>
          </a:r>
          <a:r>
            <a:rPr lang="es-MX" sz="1100" baseline="0"/>
            <a:t> Gonzalez Engelbrecht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0</xdr:col>
      <xdr:colOff>962025</xdr:colOff>
      <xdr:row>56</xdr:row>
      <xdr:rowOff>47625</xdr:rowOff>
    </xdr:from>
    <xdr:to>
      <xdr:col>0</xdr:col>
      <xdr:colOff>3438525</xdr:colOff>
      <xdr:row>56</xdr:row>
      <xdr:rowOff>47626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E1425AE-4DF0-400E-9C7C-ADF45D72645A}"/>
            </a:ext>
          </a:extLst>
        </xdr:cNvPr>
        <xdr:cNvCxnSpPr/>
      </xdr:nvCxnSpPr>
      <xdr:spPr>
        <a:xfrm flipV="1">
          <a:off x="962025" y="8277225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1028699</xdr:colOff>
      <xdr:row>56</xdr:row>
      <xdr:rowOff>76200</xdr:rowOff>
    </xdr:from>
    <xdr:to>
      <xdr:col>4</xdr:col>
      <xdr:colOff>3362324</xdr:colOff>
      <xdr:row>60</xdr:row>
      <xdr:rowOff>104775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E3B1170F-49BE-489C-A26E-C311BF507B31}"/>
            </a:ext>
          </a:extLst>
        </xdr:cNvPr>
        <xdr:cNvSpPr txBox="1"/>
      </xdr:nvSpPr>
      <xdr:spPr>
        <a:xfrm>
          <a:off x="1028699" y="8305800"/>
          <a:ext cx="23336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C.P. Maria Ofelia Torres Arteaga </a:t>
          </a:r>
        </a:p>
        <a:p>
          <a:pPr algn="ctr"/>
          <a:r>
            <a:rPr lang="es-MX" sz="1100" baseline="0"/>
            <a:t>Directora Administrativo y Financiero </a:t>
          </a:r>
          <a:endParaRPr lang="es-MX" sz="1100"/>
        </a:p>
      </xdr:txBody>
    </xdr:sp>
    <xdr:clientData/>
  </xdr:twoCellAnchor>
  <xdr:twoCellAnchor>
    <xdr:from>
      <xdr:col>4</xdr:col>
      <xdr:colOff>962025</xdr:colOff>
      <xdr:row>56</xdr:row>
      <xdr:rowOff>47625</xdr:rowOff>
    </xdr:from>
    <xdr:to>
      <xdr:col>4</xdr:col>
      <xdr:colOff>3438525</xdr:colOff>
      <xdr:row>56</xdr:row>
      <xdr:rowOff>47626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83978CEC-D453-422A-AB2B-6556580C1A53}"/>
            </a:ext>
          </a:extLst>
        </xdr:cNvPr>
        <xdr:cNvCxnSpPr/>
      </xdr:nvCxnSpPr>
      <xdr:spPr>
        <a:xfrm flipV="1">
          <a:off x="962025" y="8277225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showGridLines="0" tabSelected="1" zoomScaleNormal="100" zoomScaleSheetLayoutView="100" workbookViewId="0">
      <selection activeCell="C12" sqref="C12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6" width="18.83203125" style="4" customWidth="1"/>
    <col min="7" max="7" width="12.1640625" style="4" bestFit="1" customWidth="1"/>
    <col min="8" max="16384" width="12" style="2"/>
  </cols>
  <sheetData>
    <row r="1" spans="1:7" ht="39.950000000000003" customHeight="1" x14ac:dyDescent="0.2">
      <c r="A1" s="49" t="s">
        <v>58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>
        <v>2193312.16</v>
      </c>
      <c r="C4" s="10">
        <v>1812148.39</v>
      </c>
      <c r="D4" s="14"/>
      <c r="E4" s="9" t="s">
        <v>25</v>
      </c>
      <c r="F4" s="60">
        <v>1061801.3400000001</v>
      </c>
      <c r="G4" s="60">
        <v>1350371.91</v>
      </c>
    </row>
    <row r="5" spans="1:7" x14ac:dyDescent="0.2">
      <c r="A5" s="30" t="s">
        <v>27</v>
      </c>
      <c r="B5" s="52">
        <v>1071166.17</v>
      </c>
      <c r="C5" s="52">
        <v>751415.26</v>
      </c>
      <c r="D5" s="17"/>
      <c r="E5" s="11" t="s">
        <v>41</v>
      </c>
      <c r="F5" s="59">
        <v>1061801.3400000001</v>
      </c>
      <c r="G5" s="59">
        <v>1350371.91</v>
      </c>
    </row>
    <row r="6" spans="1:7" x14ac:dyDescent="0.2">
      <c r="A6" s="30" t="s">
        <v>28</v>
      </c>
      <c r="B6" s="53">
        <v>1122145.99</v>
      </c>
      <c r="C6" s="53">
        <v>1060733.1300000001</v>
      </c>
      <c r="D6" s="17"/>
      <c r="E6" s="11" t="s">
        <v>42</v>
      </c>
      <c r="F6" s="12"/>
      <c r="G6" s="5"/>
    </row>
    <row r="7" spans="1:7" x14ac:dyDescent="0.2">
      <c r="A7" s="30" t="s">
        <v>29</v>
      </c>
      <c r="B7" s="12"/>
      <c r="C7" s="12"/>
      <c r="D7" s="17"/>
      <c r="E7" s="11" t="s">
        <v>11</v>
      </c>
      <c r="F7" s="12"/>
      <c r="G7" s="5"/>
    </row>
    <row r="8" spans="1:7" x14ac:dyDescent="0.2">
      <c r="A8" s="30" t="s">
        <v>30</v>
      </c>
      <c r="B8" s="12"/>
      <c r="C8" s="12"/>
      <c r="D8" s="17"/>
      <c r="E8" s="11" t="s">
        <v>12</v>
      </c>
      <c r="F8" s="12"/>
      <c r="G8" s="5"/>
    </row>
    <row r="9" spans="1:7" x14ac:dyDescent="0.2">
      <c r="A9" s="30" t="s">
        <v>31</v>
      </c>
      <c r="B9" s="12"/>
      <c r="C9" s="12"/>
      <c r="D9" s="17"/>
      <c r="E9" s="11" t="s">
        <v>43</v>
      </c>
      <c r="F9" s="10"/>
      <c r="G9" s="20"/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/>
      <c r="G10" s="5"/>
    </row>
    <row r="11" spans="1:7" x14ac:dyDescent="0.2">
      <c r="A11" s="30" t="s">
        <v>22</v>
      </c>
      <c r="B11" s="12"/>
      <c r="C11" s="12"/>
      <c r="D11" s="17"/>
      <c r="E11" s="11" t="s">
        <v>13</v>
      </c>
      <c r="F11" s="12"/>
      <c r="G11" s="5"/>
    </row>
    <row r="12" spans="1:7" x14ac:dyDescent="0.2">
      <c r="A12" s="30"/>
      <c r="B12" s="12"/>
      <c r="C12" s="12"/>
      <c r="D12" s="17"/>
      <c r="E12" s="11" t="s">
        <v>45</v>
      </c>
      <c r="F12" s="10"/>
      <c r="G12" s="5"/>
    </row>
    <row r="13" spans="1:7" x14ac:dyDescent="0.2">
      <c r="A13" s="37" t="s">
        <v>5</v>
      </c>
      <c r="B13" s="10"/>
      <c r="C13" s="10"/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/>
      <c r="G14" s="5"/>
    </row>
    <row r="15" spans="1:7" x14ac:dyDescent="0.2">
      <c r="A15" s="27" t="s">
        <v>24</v>
      </c>
      <c r="B15" s="55">
        <v>459617.75</v>
      </c>
      <c r="C15" s="55">
        <v>445719.55999999994</v>
      </c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54">
        <v>158936.04</v>
      </c>
      <c r="C17" s="54">
        <v>158936.04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/>
      <c r="C18" s="12"/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56">
        <v>486282.11</v>
      </c>
      <c r="C19" s="56">
        <v>472383.92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/>
      <c r="C20" s="12"/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57">
        <v>-185600.4</v>
      </c>
      <c r="C21" s="57">
        <v>-185600.4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/>
      <c r="C22" s="12"/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/>
      <c r="C23" s="12"/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/>
      <c r="G24" s="6"/>
    </row>
    <row r="25" spans="1:7" s="3" customFormat="1" x14ac:dyDescent="0.2">
      <c r="A25" s="30" t="s">
        <v>40</v>
      </c>
      <c r="B25" s="12"/>
      <c r="C25" s="12"/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F4</f>
        <v>1061801.3400000001</v>
      </c>
      <c r="G26" s="6">
        <f>G4</f>
        <v>1350371.91</v>
      </c>
    </row>
    <row r="27" spans="1:7" x14ac:dyDescent="0.2">
      <c r="A27" s="37" t="s">
        <v>8</v>
      </c>
      <c r="B27" s="10"/>
      <c r="C27" s="10"/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61">
        <v>1591128.57</v>
      </c>
      <c r="G28" s="6">
        <v>907496.03999999992</v>
      </c>
    </row>
    <row r="29" spans="1:7" x14ac:dyDescent="0.2">
      <c r="A29" s="27" t="s">
        <v>9</v>
      </c>
      <c r="B29" s="12">
        <f>B15+B4</f>
        <v>2652929.91</v>
      </c>
      <c r="C29" s="12">
        <f>C15+C4</f>
        <v>2257867.9499999997</v>
      </c>
      <c r="D29" s="8"/>
      <c r="E29" s="9"/>
      <c r="F29" s="10"/>
      <c r="G29" s="6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/>
      <c r="G31" s="5"/>
    </row>
    <row r="32" spans="1:7" x14ac:dyDescent="0.2">
      <c r="A32" s="31"/>
      <c r="B32" s="15"/>
      <c r="C32" s="15"/>
      <c r="D32" s="17"/>
      <c r="E32" s="11" t="s">
        <v>18</v>
      </c>
      <c r="F32" s="12"/>
      <c r="G32" s="5"/>
    </row>
    <row r="33" spans="1:7" x14ac:dyDescent="0.2">
      <c r="A33" s="31"/>
      <c r="B33" s="15"/>
      <c r="C33" s="15"/>
      <c r="D33" s="17"/>
      <c r="E33" s="11" t="s">
        <v>51</v>
      </c>
      <c r="F33" s="12"/>
      <c r="G33" s="5"/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61">
        <v>1591128.57</v>
      </c>
      <c r="G35" s="6">
        <v>907496.03999999992</v>
      </c>
    </row>
    <row r="36" spans="1:7" x14ac:dyDescent="0.2">
      <c r="A36" s="31"/>
      <c r="B36" s="15"/>
      <c r="C36" s="15"/>
      <c r="D36" s="17"/>
      <c r="E36" s="11" t="s">
        <v>52</v>
      </c>
      <c r="F36" s="12"/>
      <c r="G36" s="5"/>
    </row>
    <row r="37" spans="1:7" x14ac:dyDescent="0.2">
      <c r="A37" s="31"/>
      <c r="B37" s="15"/>
      <c r="C37" s="15"/>
      <c r="D37" s="17"/>
      <c r="E37" s="11" t="s">
        <v>19</v>
      </c>
      <c r="F37" s="12"/>
      <c r="G37" s="5"/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F28</f>
        <v>1591128.57</v>
      </c>
      <c r="G46" s="6">
        <f>G28</f>
        <v>907496.03999999992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F28+F26</f>
        <v>2652929.91</v>
      </c>
      <c r="G48" s="6">
        <f>G28+G26</f>
        <v>2257867.9499999997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2" t="s">
        <v>59</v>
      </c>
      <c r="B51" s="43"/>
      <c r="C51" s="43"/>
      <c r="D51" s="44"/>
      <c r="E51" s="45"/>
    </row>
    <row r="52" spans="1:7" x14ac:dyDescent="0.2">
      <c r="A52" s="45"/>
      <c r="B52" s="43"/>
      <c r="C52" s="43"/>
      <c r="D52" s="44"/>
      <c r="E52" s="45"/>
    </row>
    <row r="53" spans="1:7" x14ac:dyDescent="0.2">
      <c r="B53" s="46"/>
      <c r="C53" s="1"/>
      <c r="D53" s="1"/>
      <c r="E53" s="58">
        <f>F48-B29</f>
        <v>0</v>
      </c>
    </row>
    <row r="54" spans="1:7" x14ac:dyDescent="0.2">
      <c r="B54" s="46"/>
      <c r="C54" s="1"/>
      <c r="D54" s="1"/>
      <c r="E54" s="45"/>
    </row>
    <row r="55" spans="1:7" x14ac:dyDescent="0.2">
      <c r="B55" s="46"/>
      <c r="C55" s="1"/>
      <c r="D55" s="1"/>
      <c r="E55" s="45"/>
    </row>
    <row r="56" spans="1:7" x14ac:dyDescent="0.2">
      <c r="C56" s="1"/>
      <c r="D56" s="2"/>
      <c r="E56" s="1"/>
    </row>
    <row r="57" spans="1:7" x14ac:dyDescent="0.2">
      <c r="A57" s="47"/>
      <c r="C57" s="25"/>
      <c r="D57" s="48"/>
      <c r="E57" s="47"/>
    </row>
    <row r="58" spans="1:7" x14ac:dyDescent="0.2">
      <c r="A58" s="25"/>
      <c r="C58" s="1"/>
      <c r="D58" s="48"/>
      <c r="E58" s="25"/>
    </row>
    <row r="59" spans="1:7" x14ac:dyDescent="0.2">
      <c r="A59" s="45"/>
      <c r="B59" s="43"/>
      <c r="C59" s="43"/>
      <c r="D59" s="44"/>
      <c r="E59" s="45"/>
    </row>
    <row r="60" spans="1:7" x14ac:dyDescent="0.2">
      <c r="E60" s="1"/>
    </row>
    <row r="61" spans="1:7" x14ac:dyDescent="0.2">
      <c r="E61" s="1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Alan Rodríguez</cp:lastModifiedBy>
  <cp:lastPrinted>2018-04-12T17:50:15Z</cp:lastPrinted>
  <dcterms:created xsi:type="dcterms:W3CDTF">2012-12-11T20:26:08Z</dcterms:created>
  <dcterms:modified xsi:type="dcterms:W3CDTF">2018-04-12T17:51:15Z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