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4385" yWindow="-15" windowWidth="14415" windowHeight="1254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</workbook>
</file>

<file path=xl/calcChain.xml><?xml version="1.0" encoding="utf-8"?>
<calcChain xmlns="http://schemas.openxmlformats.org/spreadsheetml/2006/main">
  <c r="C29" i="4" l="1"/>
  <c r="B29" i="4"/>
  <c r="G48" i="4"/>
  <c r="F48" i="4"/>
  <c r="G46" i="4"/>
  <c r="F46" i="4"/>
  <c r="G26" i="4"/>
  <c r="F26" i="4"/>
  <c r="G14" i="4"/>
  <c r="F14" i="4"/>
  <c r="C27" i="4"/>
  <c r="B27" i="4"/>
  <c r="C13" i="4"/>
  <c r="B13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<sst xmlns="http://schemas.openxmlformats.org/spreadsheetml/2006/main" count="60" uniqueCount="60">
  <si>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</si>
  <si>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</si>
  <si>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</si>
  <si>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</si>
  <si>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</si>
  <si>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</si>
  <si>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</si>
  <si>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</si>
  <si>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</si>
  <si>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</si>
  <si>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</si>
  <si>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</si>
  <si>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</si>
  <si>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</si>
  <si>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</si>
  <si>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</si>
  <si>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</si>
  <si>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</si>
  <si>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</si>
  <si>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</si>
  <si>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</si>
  <si>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</si>
  <si>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</si>
  <si>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</si>
  <si>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</si>
  <si>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</si>
  <si>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</si>
  <si>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</si>
  <si>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</si>
  <si>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</si>
  <si>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</si>
  <si>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</si>
  <si>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</si>
  <si>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</si>
  <si>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</si>
  <si>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</si>
  <si>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</si>
  <si>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</si>
  <si>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</si>
  <si>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</si>
  <si>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</si>
  <si>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</si>
  <si>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</si>
  <si>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</si>
  <si>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</si>
  <si>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</si>
  <si>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</si>
  <si>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</si>
  <si>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</si>
  <si>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</si>
  <si>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</si>
  <si>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</si>
  <si>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</si>
  <si>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</si>
  <si>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</si>
  <si>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</si>
  <si>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</si>
  <si>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</si>
  <si>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Vivienda de San Miguel de Allende, Gto.
Estado de Situación Financiera
Al  31 de Marzo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</si>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</sst>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164" fontId="4" fillId="0" borderId="3" xfId="16" applyNumberFormat="1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Border="1" applyAlignment="1" applyProtection="1">
      <alignment horizontal="left" vertical="top" wrapText="1" indent="2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zoomScaleNormal="100" zoomScaleSheetLayoutView="100" workbookViewId="0">
      <selection activeCell="A56" sqref="A56:E57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2" t="s">
        <v>58</v>
      </c>
      <c r="B1" s="43"/>
      <c r="C1" s="43"/>
      <c r="D1" s="43"/>
      <c r="E1" s="43"/>
      <c r="F1" s="43"/>
      <c r="G1" s="44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6093900.9400000004</v>
      </c>
      <c r="C5" s="12">
        <v>6572750.6299999999</v>
      </c>
      <c r="D5" s="17"/>
      <c r="E5" s="11" t="s">
        <v>41</v>
      </c>
      <c r="F5" s="12">
        <v>60199.519999999997</v>
      </c>
      <c r="G5" s="5">
        <v>112942.7</v>
      </c>
    </row>
    <row r="6" spans="1:7" x14ac:dyDescent="0.2">
      <c r="A6" s="30" t="s">
        <v>28</v>
      </c>
      <c r="B6" s="12">
        <v>9080451.1899999995</v>
      </c>
      <c r="C6" s="12">
        <v>8536407.620000001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5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SUM(B5:B12)</f>
        <v>15174352.129999999</v>
      </c>
      <c r="C13" s="10">
        <f>SUM(C5:C12)</f>
        <v>15109158.25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60199.519999999997</v>
      </c>
      <c r="G14" s="46">
        <f>SUM(G5:G12)</f>
        <v>112942.7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>
        <v>0</v>
      </c>
      <c r="C16" s="10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666369.74</v>
      </c>
      <c r="C17" s="12">
        <v>771299.92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61089071.539999999</v>
      </c>
      <c r="C18" s="12">
        <v>61010921.539999999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1265221.92</v>
      </c>
      <c r="C19" s="12">
        <v>1303027.19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11427.16</v>
      </c>
      <c r="C20" s="12">
        <v>11427.16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-1199927.1700000002</v>
      </c>
      <c r="C21" s="12">
        <v>-1199927.1700000002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38" t="s">
        <v>7</v>
      </c>
      <c r="F24" s="10">
        <v>0</v>
      </c>
      <c r="G24" s="6"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10">
        <f>F14+F24</f>
        <v>60199.519999999997</v>
      </c>
      <c r="G26" s="20">
        <f>G14+G24</f>
        <v>112942.7</v>
      </c>
    </row>
    <row r="27" spans="1:7" x14ac:dyDescent="0.2">
      <c r="A27" s="37" t="s">
        <v>8</v>
      </c>
      <c r="B27" s="10">
        <f>SUM(B17:B25)</f>
        <v>61832163.189999998</v>
      </c>
      <c r="C27" s="10">
        <f>SUM(C17:C25)</f>
        <v>61896748.639999993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77006515.319999993</v>
      </c>
      <c r="C29" s="10">
        <f>C13+C27</f>
        <v>77005906.889999986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/>
      <c r="G30" s="6"/>
    </row>
    <row r="31" spans="1:7" x14ac:dyDescent="0.2">
      <c r="A31" s="31"/>
      <c r="B31" s="15"/>
      <c r="C31" s="15"/>
      <c r="D31" s="17"/>
      <c r="E31" s="11" t="s">
        <v>2</v>
      </c>
      <c r="F31" s="45">
        <v>0</v>
      </c>
      <c r="G31" s="47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27133057.399999999</v>
      </c>
      <c r="G32" s="5">
        <v>27390736.98</v>
      </c>
    </row>
    <row r="33" spans="1:7" x14ac:dyDescent="0.2">
      <c r="A33" s="31"/>
      <c r="B33" s="15"/>
      <c r="C33" s="15"/>
      <c r="D33" s="17"/>
      <c r="E33" s="11" t="s">
        <v>51</v>
      </c>
      <c r="F33" s="12"/>
      <c r="G33" s="5"/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/>
      <c r="G35" s="6"/>
    </row>
    <row r="36" spans="1:7" x14ac:dyDescent="0.2">
      <c r="A36" s="31"/>
      <c r="B36" s="15"/>
      <c r="C36" s="15"/>
      <c r="D36" s="17"/>
      <c r="E36" s="11" t="s">
        <v>52</v>
      </c>
      <c r="F36" s="12">
        <v>311031.19</v>
      </c>
      <c r="G36" s="5">
        <v>2488554.2999999998</v>
      </c>
    </row>
    <row r="37" spans="1:7" x14ac:dyDescent="0.2">
      <c r="A37" s="31"/>
      <c r="B37" s="15"/>
      <c r="C37" s="15"/>
      <c r="D37" s="17"/>
      <c r="E37" s="11" t="s">
        <v>19</v>
      </c>
      <c r="F37" s="12">
        <v>6623146.8899999997</v>
      </c>
      <c r="G37" s="5">
        <v>4134592.59</v>
      </c>
    </row>
    <row r="38" spans="1:7" x14ac:dyDescent="0.2">
      <c r="A38" s="31"/>
      <c r="B38" s="16"/>
      <c r="C38" s="16"/>
      <c r="D38" s="17"/>
      <c r="E38" s="11" t="s">
        <v>3</v>
      </c>
      <c r="F38" s="12">
        <v>39656038.100000001</v>
      </c>
      <c r="G38" s="5">
        <v>39656038.100000001</v>
      </c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>
        <v>3223042.22</v>
      </c>
      <c r="G40" s="5">
        <v>3223042.22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SUM(F31:F44)</f>
        <v>76946315.799999997</v>
      </c>
      <c r="G46" s="20">
        <f>SUM(G31:G44)</f>
        <v>76892964.189999998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F26+F46</f>
        <v>77006515.319999993</v>
      </c>
      <c r="G48" s="20">
        <f>G26+G46</f>
        <v>77005906.890000001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8" t="s">
        <v>59</v>
      </c>
    </row>
    <row r="56" spans="1:7" x14ac:dyDescent="0.2">
      <c r="E56" s="2"/>
    </row>
    <row r="57" spans="1:7" x14ac:dyDescent="0.2">
      <c r="A57" s="49"/>
      <c r="E57" s="49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Oficina 2</cp:lastModifiedBy>
  <cp:lastPrinted>2018-03-04T05:00:29Z</cp:lastPrinted>
  <dcterms:created xsi:type="dcterms:W3CDTF">2012-12-11T20:26:08Z</dcterms:created>
  <dcterms:modified xsi:type="dcterms:W3CDTF">2018-04-12T20:20:45Z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