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JERCICIO 2018 23 MZO 2018\PAPEL DE TRABAJO\CTA PUB 2018\1ER TRIM 2018\"/>
    </mc:Choice>
  </mc:AlternateContent>
  <bookViews>
    <workbookView xWindow="17595" yWindow="-165" windowWidth="11070" windowHeight="1255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19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D27" i="1"/>
  <c r="D9" i="1"/>
  <c r="D20" i="1" s="1"/>
  <c r="D38" i="1" s="1"/>
  <c r="C27" i="1"/>
  <c r="F27" i="1" s="1"/>
  <c r="C9" i="1"/>
  <c r="F9" i="1" s="1"/>
  <c r="B22" i="1"/>
  <c r="F22" i="1" s="1"/>
  <c r="B4" i="1"/>
  <c r="F4" i="1" s="1"/>
  <c r="B38" i="1" l="1"/>
  <c r="C20" i="1"/>
  <c r="F20" i="1" l="1"/>
  <c r="C38" i="1"/>
  <c r="F38" i="1" s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<sst xmlns="http://schemas.openxmlformats.org/spreadsheetml/2006/main" count="35" uniqueCount="25">
  <si>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</si>
  <si>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</si>
  <si>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</si>
  <si>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</si>
  <si>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</si>
  <si>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</si>
  <si>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</si>
  <si>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</si>
  <si>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</si>
  <si>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</si>
  <si>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</si>
  <si>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</si>
  <si>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</si>
  <si>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</si>
  <si>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</si>
  <si>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</si>
  <si>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Exceso o Insuficiencia en la Actualización de la Hacienda
Pública / Patrimonio Neto de 20XN-1</t>
  </si>
  <si>
    <t>Hacienda Pública / Patrimonio Contribuido Neto de 2017</t>
  </si>
  <si>
    <t>Hacienda Pública / Patrimonio Generado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</si>
  <si>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</si>
  <si>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</si>
  <si>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</si>
  <si>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</si>
  <si>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</si>
  <si>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Instituto Municipal de Vivienda de San Miguel de Allende, Gto.
Eestado de Variación en la Hacienda Pública
Del 01 de enero al 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</si>
</sst>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7" zoomScaleNormal="100" workbookViewId="0">
      <selection activeCell="E44" sqref="E44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24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SUM(B5:B7)</f>
        <v>27390736.98</v>
      </c>
      <c r="C4" s="15"/>
      <c r="D4" s="15"/>
      <c r="E4" s="15"/>
      <c r="F4" s="14">
        <f>SUM(B4:E4)</f>
        <v>27390736.98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4">
        <f t="shared" ref="F5:F38" si="0">SUM(B5:E5)</f>
        <v>0</v>
      </c>
    </row>
    <row r="6" spans="1:6" x14ac:dyDescent="0.2">
      <c r="A6" s="10" t="s">
        <v>4</v>
      </c>
      <c r="B6" s="15">
        <v>27390736.98</v>
      </c>
      <c r="C6" s="15"/>
      <c r="D6" s="15"/>
      <c r="E6" s="15"/>
      <c r="F6" s="14">
        <f t="shared" si="0"/>
        <v>27390736.98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4">
        <f t="shared" si="0"/>
        <v>0</v>
      </c>
    </row>
    <row r="9" spans="1:6" x14ac:dyDescent="0.2">
      <c r="A9" s="9" t="s">
        <v>18</v>
      </c>
      <c r="B9" s="15"/>
      <c r="C9" s="14">
        <f>SUM(C10:C14)</f>
        <v>47013672.909999996</v>
      </c>
      <c r="D9" s="14">
        <f>SUM(D10)</f>
        <v>2488554.2999999998</v>
      </c>
      <c r="E9" s="15"/>
      <c r="F9" s="14">
        <f t="shared" si="0"/>
        <v>49502227.209999993</v>
      </c>
    </row>
    <row r="10" spans="1:6" x14ac:dyDescent="0.2">
      <c r="A10" s="10" t="s">
        <v>7</v>
      </c>
      <c r="B10" s="15"/>
      <c r="C10" s="15"/>
      <c r="D10" s="15">
        <v>2488554.2999999998</v>
      </c>
      <c r="E10" s="15"/>
      <c r="F10" s="14">
        <f t="shared" si="0"/>
        <v>2488554.2999999998</v>
      </c>
    </row>
    <row r="11" spans="1:6" x14ac:dyDescent="0.2">
      <c r="A11" s="10" t="s">
        <v>8</v>
      </c>
      <c r="B11" s="15"/>
      <c r="C11" s="15">
        <v>4134592.59</v>
      </c>
      <c r="D11" s="15"/>
      <c r="E11" s="15"/>
      <c r="F11" s="14">
        <f t="shared" si="0"/>
        <v>4134592.59</v>
      </c>
    </row>
    <row r="12" spans="1:6" x14ac:dyDescent="0.2">
      <c r="A12" s="10" t="s">
        <v>9</v>
      </c>
      <c r="B12" s="15"/>
      <c r="C12" s="15">
        <v>39656038.100000001</v>
      </c>
      <c r="D12" s="15"/>
      <c r="E12" s="15"/>
      <c r="F12" s="14">
        <f t="shared" si="0"/>
        <v>39656038.100000001</v>
      </c>
    </row>
    <row r="13" spans="1:6" x14ac:dyDescent="0.2">
      <c r="A13" s="10" t="s">
        <v>1</v>
      </c>
      <c r="B13" s="15"/>
      <c r="C13" s="15">
        <v>0</v>
      </c>
      <c r="D13" s="15"/>
      <c r="E13" s="15"/>
      <c r="F13" s="14">
        <f t="shared" si="0"/>
        <v>0</v>
      </c>
    </row>
    <row r="14" spans="1:6" x14ac:dyDescent="0.2">
      <c r="A14" s="10" t="s">
        <v>2</v>
      </c>
      <c r="B14" s="15"/>
      <c r="C14" s="15">
        <v>3223042.22</v>
      </c>
      <c r="D14" s="15"/>
      <c r="E14" s="15"/>
      <c r="F14" s="14">
        <f t="shared" si="0"/>
        <v>3223042.22</v>
      </c>
    </row>
    <row r="15" spans="1:6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6" ht="22.5" x14ac:dyDescent="0.2">
      <c r="A16" s="9" t="s">
        <v>16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19</v>
      </c>
      <c r="B20" s="14">
        <v>27390736.98</v>
      </c>
      <c r="C20" s="14">
        <f>C9</f>
        <v>47013672.909999996</v>
      </c>
      <c r="D20" s="14">
        <f>D9</f>
        <v>2488554.2999999998</v>
      </c>
      <c r="E20" s="14"/>
      <c r="F20" s="14">
        <f t="shared" si="0"/>
        <v>76892964.189999998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5">
        <f>SUM(B23:B25)</f>
        <v>-257679.58</v>
      </c>
      <c r="C22" s="15"/>
      <c r="D22" s="15"/>
      <c r="E22" s="14"/>
      <c r="F22" s="14">
        <f t="shared" si="0"/>
        <v>-257679.58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>
        <v>-257679.58</v>
      </c>
      <c r="C24" s="15"/>
      <c r="D24" s="15"/>
      <c r="E24" s="15"/>
      <c r="F24" s="14">
        <f t="shared" si="0"/>
        <v>-257679.58</v>
      </c>
    </row>
    <row r="25" spans="1:6" x14ac:dyDescent="0.2">
      <c r="A25" s="10" t="s">
        <v>6</v>
      </c>
      <c r="B25" s="15">
        <v>0</v>
      </c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x14ac:dyDescent="0.2">
      <c r="A27" s="9" t="s">
        <v>21</v>
      </c>
      <c r="B27" s="15"/>
      <c r="C27" s="14">
        <f>SUM(C28:C32)</f>
        <v>2488554.2999999998</v>
      </c>
      <c r="D27" s="14">
        <f>SUM(D28:D32)</f>
        <v>-2177523.11</v>
      </c>
      <c r="E27" s="14"/>
      <c r="F27" s="14">
        <f t="shared" si="0"/>
        <v>311031.18999999994</v>
      </c>
    </row>
    <row r="28" spans="1:6" x14ac:dyDescent="0.2">
      <c r="A28" s="10" t="s">
        <v>7</v>
      </c>
      <c r="B28" s="15"/>
      <c r="C28" s="15"/>
      <c r="D28" s="15">
        <v>-2177523.11</v>
      </c>
      <c r="E28" s="15"/>
      <c r="F28" s="14">
        <f t="shared" si="0"/>
        <v>-2177523.11</v>
      </c>
    </row>
    <row r="29" spans="1:6" x14ac:dyDescent="0.2">
      <c r="A29" s="10" t="s">
        <v>8</v>
      </c>
      <c r="B29" s="15"/>
      <c r="C29" s="15">
        <v>2488554.2999999998</v>
      </c>
      <c r="D29" s="15">
        <v>0</v>
      </c>
      <c r="E29" s="15"/>
      <c r="F29" s="14">
        <f t="shared" si="0"/>
        <v>2488554.2999999998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22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23</v>
      </c>
      <c r="B38" s="17">
        <f>B20+B22</f>
        <v>27133057.400000002</v>
      </c>
      <c r="C38" s="17">
        <f>C20+C27</f>
        <v>49502227.209999993</v>
      </c>
      <c r="D38" s="17">
        <f>D20+D27</f>
        <v>311031.18999999994</v>
      </c>
      <c r="E38" s="17"/>
      <c r="F38" s="14">
        <f t="shared" si="0"/>
        <v>76946315.799999997</v>
      </c>
    </row>
    <row r="39" spans="1:6" x14ac:dyDescent="0.2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ignoredErrors>
    <ignoredError sqref="F4:F20 F22:F38 B38:D3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2018-01-10T17:39:57Z</cp:lastPrinted>
  <dcterms:created xsi:type="dcterms:W3CDTF">2012-12-11T20:30:33Z</dcterms:created>
  <dcterms:modified xsi:type="dcterms:W3CDTF">2018-04-16T00:45:14Z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