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4385" yWindow="-15" windowWidth="14430" windowHeight="12555"/>
  </bookViews>
  <sheets>
    <sheet name="EFE" sheetId="1" r:id="rId1"/>
  </sheets>
  <definedNames>
    <definedName name="_xlnm._FilterDatabase" localSheetId="0" hidden="1">EFE!$C$2:$E$63</definedName>
  </definedNames>
  <calcPr calcId="145621"/>
</workbook>
</file>

<file path=xl/calcChain.xml><?xml version="1.0" encoding="utf-8"?>
<calcChain xmlns="http://schemas.openxmlformats.org/spreadsheetml/2006/main">
  <c r="D49" i="1" l="1"/>
  <c r="E37" i="1"/>
  <c r="E34" i="1"/>
  <c r="E17" i="1"/>
  <c r="E5" i="1"/>
  <c r="D54" i="1"/>
  <c r="D53" i="1" s="1"/>
  <c r="D41" i="1"/>
  <c r="D37" i="1"/>
  <c r="D45" i="1" l="1"/>
  <c r="D48" i="1" l="1"/>
  <c r="D58" i="1" s="1"/>
  <c r="D60" i="1" s="1"/>
  <c r="D63" i="1" s="1"/>
  <c r="D17" i="1"/>
  <c r="D5" i="1"/>
  <c r="D34" i="1"/>
  <c r="E54" i="1"/>
  <c r="E53" i="1" s="1"/>
  <c r="E49" i="1"/>
  <c r="E48" i="1" s="1"/>
  <c r="E41" i="1"/>
  <c r="E45" i="1" s="1"/>
  <c r="E58" i="1" l="1"/>
  <c r="E60" i="1" s="1"/>
  <c r="E63" i="1" s="1"/>
</calcChain>
</file>

<file path=xl/sharedStrings.xml><?xml version="1.0" encoding="utf-8"?>
<sst xmlns="http://schemas.openxmlformats.org/spreadsheetml/2006/main" count="58" uniqueCount="48">
  <si>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</si>
  <si>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</si>
  <si>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</si>
  <si>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</si>
  <si>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</si>
  <si>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</si>
  <si>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</si>
  <si>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</si>
  <si>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</si>
  <si>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</si>
  <si>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</si>
  <si>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</si>
  <si>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</si>
  <si>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</si>
  <si>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</si>
  <si>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</si>
  <si>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</si>
  <si>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</si>
  <si>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</si>
  <si>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</si>
  <si>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</si>
  <si>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</si>
  <si>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</si>
  <si>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</si>
  <si>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</si>
  <si>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</si>
  <si>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</si>
  <si>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</si>
  <si>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</si>
  <si>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</si>
  <si>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</si>
  <si>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</si>
  <si>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</si>
  <si>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</si>
  <si>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</si>
  <si>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</si>
  <si>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</si>
  <si>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</si>
  <si>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</si>
  <si>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</si>
  <si>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</si>
  <si>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</si>
  <si>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</si>
  <si>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</si>
  <si>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</si>
  <si>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</si>
  <si>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</si>
  <si>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Instituto Municipal de Vivienda de San Miguel de Allende, Gto.
Estado de Flujos de Efectivo
Del 01 de Enero al 31 de Marzo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</si>
</sst>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</cellStyleXfs>
  <cellXfs count="38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4" fontId="2" fillId="0" borderId="0" xfId="8" applyNumberFormat="1" applyFont="1" applyBorder="1" applyAlignment="1" applyProtection="1">
      <alignment vertical="top" wrapText="1"/>
      <protection locked="0"/>
    </xf>
    <xf numFmtId="4" fontId="8" fillId="0" borderId="0" xfId="16" applyNumberFormat="1" applyFont="1"/>
    <xf numFmtId="4" fontId="3" fillId="0" borderId="2" xfId="8" applyNumberFormat="1" applyFont="1" applyBorder="1" applyAlignment="1" applyProtection="1">
      <alignment vertical="top" wrapText="1"/>
      <protection locked="0"/>
    </xf>
    <xf numFmtId="4" fontId="2" fillId="0" borderId="2" xfId="8" applyNumberFormat="1" applyFont="1" applyBorder="1" applyAlignment="1" applyProtection="1">
      <alignment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6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zoomScaleNormal="100" workbookViewId="0">
      <selection activeCell="A2" sqref="A2:C2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28" t="s">
        <v>47</v>
      </c>
      <c r="B1" s="29"/>
      <c r="C1" s="29"/>
      <c r="D1" s="29"/>
      <c r="E1" s="30"/>
    </row>
    <row r="2" spans="1:5" ht="15" customHeight="1" x14ac:dyDescent="0.2">
      <c r="A2" s="31" t="s">
        <v>19</v>
      </c>
      <c r="B2" s="32"/>
      <c r="C2" s="32"/>
      <c r="D2" s="17">
        <v>2018</v>
      </c>
      <c r="E2" s="18">
        <v>2017</v>
      </c>
    </row>
    <row r="3" spans="1:5" ht="15" customHeight="1" x14ac:dyDescent="0.2">
      <c r="A3" s="22"/>
      <c r="C3" s="15"/>
      <c r="D3" s="15"/>
      <c r="E3" s="16"/>
    </row>
    <row r="4" spans="1:5" ht="12.75" customHeight="1" x14ac:dyDescent="0.2">
      <c r="A4" s="23" t="s">
        <v>11</v>
      </c>
      <c r="C4" s="6"/>
      <c r="D4" s="7"/>
      <c r="E4" s="8"/>
    </row>
    <row r="5" spans="1:5" x14ac:dyDescent="0.2">
      <c r="A5" s="22"/>
      <c r="B5" s="19" t="s">
        <v>12</v>
      </c>
      <c r="C5" s="14"/>
      <c r="D5" s="10">
        <f>SUM(D6:D16)</f>
        <v>1165050.56</v>
      </c>
      <c r="E5" s="11">
        <f>SUM(E6:E16)</f>
        <v>9825246.1799999997</v>
      </c>
    </row>
    <row r="6" spans="1:5" x14ac:dyDescent="0.2">
      <c r="A6" s="22"/>
      <c r="C6" s="5" t="s">
        <v>0</v>
      </c>
      <c r="D6" s="33">
        <v>0</v>
      </c>
      <c r="E6" s="36">
        <v>0</v>
      </c>
    </row>
    <row r="7" spans="1:5" x14ac:dyDescent="0.2">
      <c r="A7" s="22"/>
      <c r="C7" s="5" t="s">
        <v>1</v>
      </c>
      <c r="D7" s="33">
        <v>0</v>
      </c>
      <c r="E7" s="36">
        <v>0</v>
      </c>
    </row>
    <row r="8" spans="1:5" x14ac:dyDescent="0.2">
      <c r="A8" s="22"/>
      <c r="C8" s="5" t="s">
        <v>2</v>
      </c>
      <c r="D8" s="33">
        <v>0</v>
      </c>
      <c r="E8" s="36">
        <v>0</v>
      </c>
    </row>
    <row r="9" spans="1:5" x14ac:dyDescent="0.2">
      <c r="A9" s="22"/>
      <c r="C9" s="5" t="s">
        <v>3</v>
      </c>
      <c r="D9" s="33">
        <v>0</v>
      </c>
      <c r="E9" s="36">
        <v>0</v>
      </c>
    </row>
    <row r="10" spans="1:5" x14ac:dyDescent="0.2">
      <c r="A10" s="22"/>
      <c r="C10" s="5" t="s">
        <v>20</v>
      </c>
      <c r="D10" s="33">
        <v>162655.37</v>
      </c>
      <c r="E10" s="36">
        <v>702321.69</v>
      </c>
    </row>
    <row r="11" spans="1:5" x14ac:dyDescent="0.2">
      <c r="A11" s="22"/>
      <c r="C11" s="5" t="s">
        <v>21</v>
      </c>
      <c r="D11" s="33">
        <v>0</v>
      </c>
      <c r="E11" s="36">
        <v>0</v>
      </c>
    </row>
    <row r="12" spans="1:5" x14ac:dyDescent="0.2">
      <c r="A12" s="22"/>
      <c r="C12" s="5" t="s">
        <v>22</v>
      </c>
      <c r="D12" s="33">
        <v>202395.19</v>
      </c>
      <c r="E12" s="36">
        <v>9122924.4900000002</v>
      </c>
    </row>
    <row r="13" spans="1:5" ht="22.5" x14ac:dyDescent="0.2">
      <c r="A13" s="22"/>
      <c r="C13" s="5" t="s">
        <v>23</v>
      </c>
      <c r="D13" s="33">
        <v>0</v>
      </c>
      <c r="E13" s="36">
        <v>0</v>
      </c>
    </row>
    <row r="14" spans="1:5" x14ac:dyDescent="0.2">
      <c r="A14" s="22"/>
      <c r="C14" s="5" t="s">
        <v>24</v>
      </c>
      <c r="D14" s="33">
        <v>0</v>
      </c>
      <c r="E14" s="36">
        <v>0</v>
      </c>
    </row>
    <row r="15" spans="1:5" x14ac:dyDescent="0.2">
      <c r="A15" s="22"/>
      <c r="C15" s="5" t="s">
        <v>25</v>
      </c>
      <c r="D15" s="33">
        <v>800000</v>
      </c>
      <c r="E15" s="36">
        <v>0</v>
      </c>
    </row>
    <row r="16" spans="1:5" x14ac:dyDescent="0.2">
      <c r="A16" s="22"/>
      <c r="C16" s="5" t="s">
        <v>26</v>
      </c>
      <c r="D16" s="33">
        <v>0</v>
      </c>
      <c r="E16" s="36">
        <v>0</v>
      </c>
    </row>
    <row r="17" spans="1:5" x14ac:dyDescent="0.2">
      <c r="A17" s="22"/>
      <c r="B17" s="19" t="s">
        <v>15</v>
      </c>
      <c r="C17" s="14"/>
      <c r="D17" s="10">
        <f>SUM(D18:D33)</f>
        <v>816214.1</v>
      </c>
      <c r="E17" s="11">
        <f>SUM(E18:E33)</f>
        <v>7048933.0500000007</v>
      </c>
    </row>
    <row r="18" spans="1:5" x14ac:dyDescent="0.2">
      <c r="A18" s="22"/>
      <c r="C18" s="5" t="s">
        <v>27</v>
      </c>
      <c r="D18" s="33">
        <v>586191.18000000005</v>
      </c>
      <c r="E18" s="36">
        <v>3384493.67</v>
      </c>
    </row>
    <row r="19" spans="1:5" x14ac:dyDescent="0.2">
      <c r="A19" s="22"/>
      <c r="C19" s="5" t="s">
        <v>28</v>
      </c>
      <c r="D19" s="33">
        <v>63604.07</v>
      </c>
      <c r="E19" s="36">
        <v>271560.78000000003</v>
      </c>
    </row>
    <row r="20" spans="1:5" x14ac:dyDescent="0.2">
      <c r="A20" s="22"/>
      <c r="C20" s="5" t="s">
        <v>29</v>
      </c>
      <c r="D20" s="33">
        <v>166418.85</v>
      </c>
      <c r="E20" s="36">
        <v>3392878.6</v>
      </c>
    </row>
    <row r="21" spans="1:5" x14ac:dyDescent="0.2">
      <c r="A21" s="22"/>
      <c r="C21" s="5" t="s">
        <v>30</v>
      </c>
      <c r="D21" s="33">
        <v>0</v>
      </c>
      <c r="E21" s="36">
        <v>0</v>
      </c>
    </row>
    <row r="22" spans="1:5" x14ac:dyDescent="0.2">
      <c r="A22" s="22"/>
      <c r="C22" s="5" t="s">
        <v>31</v>
      </c>
      <c r="D22" s="33">
        <v>0</v>
      </c>
      <c r="E22" s="36">
        <v>0</v>
      </c>
    </row>
    <row r="23" spans="1:5" x14ac:dyDescent="0.2">
      <c r="A23" s="22"/>
      <c r="C23" s="5" t="s">
        <v>32</v>
      </c>
      <c r="D23" s="33">
        <v>0</v>
      </c>
      <c r="E23" s="36">
        <v>0</v>
      </c>
    </row>
    <row r="24" spans="1:5" x14ac:dyDescent="0.2">
      <c r="A24" s="22"/>
      <c r="C24" s="5" t="s">
        <v>33</v>
      </c>
      <c r="D24" s="33">
        <v>0</v>
      </c>
      <c r="E24" s="36">
        <v>0</v>
      </c>
    </row>
    <row r="25" spans="1:5" x14ac:dyDescent="0.2">
      <c r="A25" s="22"/>
      <c r="C25" s="5" t="s">
        <v>34</v>
      </c>
      <c r="D25" s="33">
        <v>0</v>
      </c>
      <c r="E25" s="36">
        <v>0</v>
      </c>
    </row>
    <row r="26" spans="1:5" x14ac:dyDescent="0.2">
      <c r="A26" s="22"/>
      <c r="C26" s="5" t="s">
        <v>35</v>
      </c>
      <c r="D26" s="33">
        <v>0</v>
      </c>
      <c r="E26" s="36">
        <v>0</v>
      </c>
    </row>
    <row r="27" spans="1:5" x14ac:dyDescent="0.2">
      <c r="A27" s="22"/>
      <c r="C27" s="5" t="s">
        <v>36</v>
      </c>
      <c r="D27" s="33">
        <v>0</v>
      </c>
      <c r="E27" s="36">
        <v>0</v>
      </c>
    </row>
    <row r="28" spans="1:5" x14ac:dyDescent="0.2">
      <c r="A28" s="22"/>
      <c r="C28" s="5" t="s">
        <v>10</v>
      </c>
      <c r="D28" s="33">
        <v>0</v>
      </c>
      <c r="E28" s="36">
        <v>0</v>
      </c>
    </row>
    <row r="29" spans="1:5" x14ac:dyDescent="0.2">
      <c r="A29" s="22"/>
      <c r="C29" s="5" t="s">
        <v>37</v>
      </c>
      <c r="D29" s="33">
        <v>0</v>
      </c>
      <c r="E29" s="36">
        <v>0</v>
      </c>
    </row>
    <row r="30" spans="1:5" x14ac:dyDescent="0.2">
      <c r="A30" s="22"/>
      <c r="C30" s="5" t="s">
        <v>38</v>
      </c>
      <c r="D30" s="33">
        <v>0</v>
      </c>
      <c r="E30" s="36">
        <v>0</v>
      </c>
    </row>
    <row r="31" spans="1:5" x14ac:dyDescent="0.2">
      <c r="A31" s="22"/>
      <c r="C31" s="5" t="s">
        <v>4</v>
      </c>
      <c r="D31" s="33">
        <v>0</v>
      </c>
      <c r="E31" s="36">
        <v>0</v>
      </c>
    </row>
    <row r="32" spans="1:5" x14ac:dyDescent="0.2">
      <c r="A32" s="22"/>
      <c r="C32" s="5" t="s">
        <v>5</v>
      </c>
      <c r="D32" s="33">
        <v>0</v>
      </c>
      <c r="E32" s="36">
        <v>0</v>
      </c>
    </row>
    <row r="33" spans="1:5" x14ac:dyDescent="0.2">
      <c r="A33" s="22"/>
      <c r="C33" s="5" t="s">
        <v>39</v>
      </c>
      <c r="D33" s="33">
        <v>0</v>
      </c>
      <c r="E33" s="36">
        <v>0</v>
      </c>
    </row>
    <row r="34" spans="1:5" x14ac:dyDescent="0.2">
      <c r="A34" s="27" t="s">
        <v>43</v>
      </c>
      <c r="C34" s="9"/>
      <c r="D34" s="10">
        <f>+D5-D17</f>
        <v>348836.46000000008</v>
      </c>
      <c r="E34" s="11">
        <f>+E5-E17</f>
        <v>2776313.129999999</v>
      </c>
    </row>
    <row r="35" spans="1:5" x14ac:dyDescent="0.2">
      <c r="A35" s="24"/>
      <c r="C35" s="9"/>
      <c r="D35" s="10"/>
      <c r="E35" s="11"/>
    </row>
    <row r="36" spans="1:5" x14ac:dyDescent="0.2">
      <c r="A36" s="23" t="s">
        <v>13</v>
      </c>
      <c r="C36" s="6"/>
      <c r="D36" s="12"/>
      <c r="E36" s="13"/>
    </row>
    <row r="37" spans="1:5" x14ac:dyDescent="0.2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 x14ac:dyDescent="0.2">
      <c r="A38" s="22"/>
      <c r="C38" s="5" t="s">
        <v>40</v>
      </c>
      <c r="D38" s="12"/>
      <c r="E38" s="13"/>
    </row>
    <row r="39" spans="1:5" x14ac:dyDescent="0.2">
      <c r="A39" s="22"/>
      <c r="C39" s="5" t="s">
        <v>41</v>
      </c>
      <c r="D39" s="33"/>
      <c r="E39" s="13"/>
    </row>
    <row r="40" spans="1:5" x14ac:dyDescent="0.2">
      <c r="A40" s="22"/>
      <c r="C40" s="5" t="s">
        <v>42</v>
      </c>
      <c r="D40" s="12"/>
      <c r="E40" s="13"/>
    </row>
    <row r="41" spans="1:5" x14ac:dyDescent="0.2">
      <c r="A41" s="22"/>
      <c r="B41" s="19" t="s">
        <v>15</v>
      </c>
      <c r="C41" s="14"/>
      <c r="D41" s="10">
        <f>SUM(D42:D44)</f>
        <v>298024.31</v>
      </c>
      <c r="E41" s="37">
        <f>SUM(E42:E44)</f>
        <v>39041973.329999998</v>
      </c>
    </row>
    <row r="42" spans="1:5" x14ac:dyDescent="0.2">
      <c r="A42" s="22"/>
      <c r="C42" s="5" t="s">
        <v>40</v>
      </c>
      <c r="D42" s="35">
        <v>78150</v>
      </c>
      <c r="E42" s="36">
        <v>37517710.82</v>
      </c>
    </row>
    <row r="43" spans="1:5" x14ac:dyDescent="0.2">
      <c r="A43" s="22"/>
      <c r="C43" s="5" t="s">
        <v>41</v>
      </c>
      <c r="D43" s="33">
        <v>-37805.269999999997</v>
      </c>
      <c r="E43" s="36">
        <v>48805.599999999999</v>
      </c>
    </row>
    <row r="44" spans="1:5" x14ac:dyDescent="0.2">
      <c r="A44" s="22"/>
      <c r="C44" s="5" t="s">
        <v>42</v>
      </c>
      <c r="D44" s="12">
        <v>257679.58</v>
      </c>
      <c r="E44" s="36">
        <v>1475456.91</v>
      </c>
    </row>
    <row r="45" spans="1:5" x14ac:dyDescent="0.2">
      <c r="A45" s="27" t="s">
        <v>16</v>
      </c>
      <c r="C45" s="9"/>
      <c r="D45" s="10">
        <f>+D37-D41</f>
        <v>-298024.31</v>
      </c>
      <c r="E45" s="37">
        <f>+E37-E41</f>
        <v>-39041973.329999998</v>
      </c>
    </row>
    <row r="46" spans="1:5" x14ac:dyDescent="0.2">
      <c r="A46" s="24"/>
      <c r="C46" s="9"/>
      <c r="D46" s="10"/>
      <c r="E46" s="11"/>
    </row>
    <row r="47" spans="1:5" x14ac:dyDescent="0.2">
      <c r="A47" s="23" t="s">
        <v>14</v>
      </c>
      <c r="C47" s="6"/>
      <c r="D47" s="12"/>
      <c r="E47" s="13"/>
    </row>
    <row r="48" spans="1:5" x14ac:dyDescent="0.2">
      <c r="A48" s="22"/>
      <c r="B48" s="19" t="s">
        <v>12</v>
      </c>
      <c r="C48" s="14"/>
      <c r="D48" s="34">
        <f>+D49+D52</f>
        <v>0</v>
      </c>
      <c r="E48" s="37">
        <f>+E49+E52</f>
        <v>37980331.479999997</v>
      </c>
    </row>
    <row r="49" spans="1:5" x14ac:dyDescent="0.2">
      <c r="A49" s="22"/>
      <c r="C49" s="5" t="s">
        <v>6</v>
      </c>
      <c r="D49" s="12">
        <f>SUM(D50:D51)</f>
        <v>0</v>
      </c>
      <c r="E49" s="36">
        <f>SUM(E50:E51)</f>
        <v>0</v>
      </c>
    </row>
    <row r="50" spans="1:5" x14ac:dyDescent="0.2">
      <c r="A50" s="22"/>
      <c r="C50" s="1" t="s">
        <v>9</v>
      </c>
      <c r="D50" s="12">
        <v>0</v>
      </c>
      <c r="E50" s="36">
        <v>0</v>
      </c>
    </row>
    <row r="51" spans="1:5" x14ac:dyDescent="0.2">
      <c r="A51" s="22"/>
      <c r="C51" s="1" t="s">
        <v>7</v>
      </c>
      <c r="D51" s="12">
        <v>0</v>
      </c>
      <c r="E51" s="36">
        <v>0</v>
      </c>
    </row>
    <row r="52" spans="1:5" x14ac:dyDescent="0.2">
      <c r="A52" s="22"/>
      <c r="C52" s="5" t="s">
        <v>44</v>
      </c>
      <c r="D52" s="12">
        <v>0</v>
      </c>
      <c r="E52" s="36">
        <v>37980331.479999997</v>
      </c>
    </row>
    <row r="53" spans="1:5" x14ac:dyDescent="0.2">
      <c r="A53" s="22"/>
      <c r="B53" s="19" t="s">
        <v>15</v>
      </c>
      <c r="C53" s="14"/>
      <c r="D53" s="10">
        <f>+D54+D57</f>
        <v>529661.84</v>
      </c>
      <c r="E53" s="37">
        <f>+E54+E57</f>
        <v>19500</v>
      </c>
    </row>
    <row r="54" spans="1:5" x14ac:dyDescent="0.2">
      <c r="A54" s="22"/>
      <c r="C54" s="5" t="s">
        <v>8</v>
      </c>
      <c r="D54" s="12">
        <f>SUM(D55:D56)</f>
        <v>0</v>
      </c>
      <c r="E54" s="36">
        <f>SUM(E55:E56)</f>
        <v>0</v>
      </c>
    </row>
    <row r="55" spans="1:5" x14ac:dyDescent="0.2">
      <c r="A55" s="22"/>
      <c r="C55" s="1" t="s">
        <v>9</v>
      </c>
      <c r="D55" s="12">
        <v>0</v>
      </c>
      <c r="E55" s="36">
        <v>0</v>
      </c>
    </row>
    <row r="56" spans="1:5" x14ac:dyDescent="0.2">
      <c r="A56" s="22"/>
      <c r="C56" s="1" t="s">
        <v>7</v>
      </c>
      <c r="D56" s="12">
        <v>0</v>
      </c>
      <c r="E56" s="36">
        <v>0</v>
      </c>
    </row>
    <row r="57" spans="1:5" x14ac:dyDescent="0.2">
      <c r="A57" s="22"/>
      <c r="C57" s="5" t="s">
        <v>44</v>
      </c>
      <c r="D57" s="12">
        <v>529661.84</v>
      </c>
      <c r="E57" s="36">
        <v>19500</v>
      </c>
    </row>
    <row r="58" spans="1:5" x14ac:dyDescent="0.2">
      <c r="A58" s="27" t="s">
        <v>17</v>
      </c>
      <c r="C58" s="9"/>
      <c r="D58" s="34">
        <f>+D48-D53</f>
        <v>-529661.84</v>
      </c>
      <c r="E58" s="37">
        <f>+E48-E53</f>
        <v>37960831.479999997</v>
      </c>
    </row>
    <row r="59" spans="1:5" x14ac:dyDescent="0.2">
      <c r="A59" s="24"/>
      <c r="C59" s="9"/>
      <c r="D59" s="10"/>
      <c r="E59" s="11"/>
    </row>
    <row r="60" spans="1:5" x14ac:dyDescent="0.2">
      <c r="A60" s="27" t="s">
        <v>18</v>
      </c>
      <c r="C60" s="9"/>
      <c r="D60" s="10">
        <f>+D34+D45+D58</f>
        <v>-478849.68999999989</v>
      </c>
      <c r="E60" s="11">
        <f>+E34+E45+E58</f>
        <v>1695171.2799999937</v>
      </c>
    </row>
    <row r="61" spans="1:5" x14ac:dyDescent="0.2">
      <c r="A61" s="24"/>
      <c r="C61" s="9"/>
      <c r="D61" s="10"/>
      <c r="E61" s="11"/>
    </row>
    <row r="62" spans="1:5" x14ac:dyDescent="0.2">
      <c r="A62" s="27" t="s">
        <v>45</v>
      </c>
      <c r="C62" s="9"/>
      <c r="D62" s="10">
        <v>6572750.6299999934</v>
      </c>
      <c r="E62" s="11">
        <v>4877579.3499999996</v>
      </c>
    </row>
    <row r="63" spans="1:5" x14ac:dyDescent="0.2">
      <c r="A63" s="27" t="s">
        <v>46</v>
      </c>
      <c r="C63" s="9"/>
      <c r="D63" s="10">
        <f>D60+D62</f>
        <v>6093900.9399999939</v>
      </c>
      <c r="E63" s="11">
        <f>E60+E62</f>
        <v>6572750.6299999934</v>
      </c>
    </row>
    <row r="64" spans="1:5" x14ac:dyDescent="0.2">
      <c r="A64" s="25"/>
      <c r="B64" s="20"/>
      <c r="C64" s="21"/>
      <c r="D64" s="21"/>
      <c r="E64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D5:E48 D55:E63" unlockedFormula="1"/>
    <ignoredError sqref="D49:E54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2017-03-02T18:57:17Z</cp:lastPrinted>
  <dcterms:created xsi:type="dcterms:W3CDTF">2012-12-11T20:31:36Z</dcterms:created>
  <dcterms:modified xsi:type="dcterms:W3CDTF">2018-04-16T17:09:53Z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