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1ER INF FIN TRIM 18\1_IN FIN TRIM 2018\"/>
    </mc:Choice>
  </mc:AlternateContent>
  <bookViews>
    <workbookView xWindow="0" yWindow="0" windowWidth="16815" windowHeight="904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EVHP!$A$1:$G$52</definedName>
  </definedNames>
  <calcPr calcId="152511"/>
</workbook>
</file>

<file path=xl/calcChain.xml><?xml version="1.0" encoding="utf-8"?>
<calcChain xmlns="http://schemas.openxmlformats.org/spreadsheetml/2006/main">
  <c r="E38" i="1" l="1"/>
  <c r="B38" i="1"/>
  <c r="F36" i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F22" i="1" s="1"/>
  <c r="E20" i="1"/>
  <c r="C20" i="1"/>
  <c r="B20" i="1"/>
  <c r="F18" i="1"/>
  <c r="F17" i="1"/>
  <c r="E16" i="1"/>
  <c r="F16" i="1" s="1"/>
  <c r="F14" i="1"/>
  <c r="F13" i="1"/>
  <c r="F12" i="1"/>
  <c r="F11" i="1"/>
  <c r="F10" i="1"/>
  <c r="D9" i="1"/>
  <c r="D20" i="1" s="1"/>
  <c r="C9" i="1"/>
  <c r="F7" i="1"/>
  <c r="F6" i="1"/>
  <c r="F5" i="1"/>
  <c r="F4" i="1"/>
  <c r="B4" i="1"/>
  <c r="D38" i="1" l="1"/>
  <c r="F27" i="1"/>
  <c r="C38" i="1"/>
  <c r="F38" i="1" s="1"/>
  <c r="F9" i="1"/>
  <c r="F20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<sst xmlns="http://schemas.openxmlformats.org/spreadsheetml/2006/main" count="35" uniqueCount="25">
  <si>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</si>
  <si>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</si>
  <si>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</si>
  <si>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</si>
  <si>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</si>
  <si>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</si>
  <si>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</si>
  <si>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</si>
  <si>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</si>
  <si>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</si>
  <si>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</si>
  <si>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</si>
  <si>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</si>
  <si>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</si>
  <si>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</si>
  <si>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</si>
  <si>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INSTITUTO MUNICIPAL DE PLANEACIÓN DE SAN MIGUEL DE ALLENDE, GTO.
Estado de Variación en la Hacienda Pública
Del 01 DE ENERO al 31 DE MARZO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</si>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</sst>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Protection="1"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232832</xdr:colOff>
      <xdr:row>38</xdr:row>
      <xdr:rowOff>84671</xdr:rowOff>
    </xdr:from>
    <xdr:to>
      <xdr:col>5</xdr:col>
      <xdr:colOff>162982</xdr:colOff>
      <xdr:row>49</xdr:row>
      <xdr:rowOff>31750</xdr:rowOff>
    </xdr:to>
    <xdr:grpSp>
      <xdr:nvGrpSpPr>
        <xdr:cNvPr id="9" name="Grupo 8"/>
        <xdr:cNvGrpSpPr/>
      </xdr:nvGrpSpPr>
      <xdr:grpSpPr>
        <a:xfrm>
          <a:off x="232832" y="6805088"/>
          <a:ext cx="8534400" cy="1576912"/>
          <a:chOff x="304801" y="7543800"/>
          <a:chExt cx="8534400" cy="1131335"/>
        </a:xfrm>
      </xdr:grpSpPr>
      <xdr:grpSp>
        <xdr:nvGrpSpPr>
          <xdr:cNvPr id="10" name="Grupo 9"/>
          <xdr:cNvGrpSpPr/>
        </xdr:nvGrpSpPr>
        <xdr:grpSpPr>
          <a:xfrm>
            <a:off x="1057275" y="8220075"/>
            <a:ext cx="2257425" cy="455060"/>
            <a:chOff x="1057275" y="7791450"/>
            <a:chExt cx="2257425" cy="455060"/>
          </a:xfrm>
        </xdr:grpSpPr>
        <xdr:sp macro="" textlink="">
          <xdr:nvSpPr>
            <xdr:cNvPr id="15" name="CuadroTexto 14"/>
            <xdr:cNvSpPr txBox="1"/>
          </xdr:nvSpPr>
          <xdr:spPr>
            <a:xfrm>
              <a:off x="1057275" y="7800975"/>
              <a:ext cx="2162175" cy="445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s-MX" sz="1100"/>
                <a:t>Director General</a:t>
              </a:r>
            </a:p>
            <a:p>
              <a:pPr algn="ctr"/>
              <a:r>
                <a:rPr lang="es-MX" sz="1100"/>
                <a:t>Francisco</a:t>
              </a:r>
              <a:r>
                <a:rPr lang="es-MX" sz="1100" baseline="0"/>
                <a:t> Fabián Trujillo Godínez</a:t>
              </a:r>
              <a:endParaRPr lang="es-MX" sz="1100"/>
            </a:p>
          </xdr:txBody>
        </xdr:sp>
        <xdr:cxnSp macro="">
          <xdr:nvCxnSpPr>
            <xdr:cNvPr id="16" name="Conector recto 15"/>
            <xdr:cNvCxnSpPr/>
          </xdr:nvCxnSpPr>
          <xdr:spPr>
            <a:xfrm>
              <a:off x="1066800" y="7791450"/>
              <a:ext cx="224790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" name="Grupo 10"/>
          <xdr:cNvGrpSpPr/>
        </xdr:nvGrpSpPr>
        <xdr:grpSpPr>
          <a:xfrm>
            <a:off x="4914900" y="8220075"/>
            <a:ext cx="2257425" cy="455060"/>
            <a:chOff x="1057275" y="7791450"/>
            <a:chExt cx="2257425" cy="455060"/>
          </a:xfrm>
        </xdr:grpSpPr>
        <xdr:sp macro="" textlink="">
          <xdr:nvSpPr>
            <xdr:cNvPr id="13" name="CuadroTexto 12"/>
            <xdr:cNvSpPr txBox="1"/>
          </xdr:nvSpPr>
          <xdr:spPr>
            <a:xfrm>
              <a:off x="1057275" y="7800975"/>
              <a:ext cx="2162175" cy="445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s-MX" sz="1100"/>
                <a:t>Asistente Administrativo</a:t>
              </a:r>
            </a:p>
            <a:p>
              <a:pPr algn="ctr"/>
              <a:r>
                <a:rPr lang="es-MX" sz="1100"/>
                <a:t>Jessica Salgado Téllez</a:t>
              </a:r>
            </a:p>
          </xdr:txBody>
        </xdr:sp>
        <xdr:cxnSp macro="">
          <xdr:nvCxnSpPr>
            <xdr:cNvPr id="14" name="Conector recto 13"/>
            <xdr:cNvCxnSpPr/>
          </xdr:nvCxnSpPr>
          <xdr:spPr>
            <a:xfrm>
              <a:off x="1066800" y="7791450"/>
              <a:ext cx="224790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" name="CuadroTexto 11"/>
          <xdr:cNvSpPr txBox="1"/>
        </xdr:nvSpPr>
        <xdr:spPr>
          <a:xfrm>
            <a:off x="304801" y="7543800"/>
            <a:ext cx="8534400" cy="2571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Bajo protesta de decir verdad declaramos que los Estados Financieros y sus notas, son razonablemente correctos y son responsabilidad del emisor.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100" zoomScaleSheetLayoutView="9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3" style="4" customWidth="1"/>
    <col min="8" max="16384" width="12" style="4"/>
  </cols>
  <sheetData>
    <row r="1" spans="1:6" ht="39.950000000000003" customHeight="1" x14ac:dyDescent="0.2">
      <c r="A1" s="22" t="s">
        <v>16</v>
      </c>
      <c r="B1" s="23"/>
      <c r="C1" s="23"/>
      <c r="D1" s="23"/>
      <c r="E1" s="23"/>
      <c r="F1" s="24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SUM(B5:B7)</f>
        <v>0</v>
      </c>
      <c r="C4" s="15"/>
      <c r="D4" s="15"/>
      <c r="E4" s="15"/>
      <c r="F4" s="14">
        <f>SUM(B4:E4)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4">
        <f t="shared" ref="F5:F7" si="0">SUM(B5:E5)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4">
        <f t="shared" si="0"/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SUM(C11:C14)</f>
        <v>255151.56</v>
      </c>
      <c r="D9" s="14">
        <f>SUM(D10)</f>
        <v>961894.15</v>
      </c>
      <c r="E9" s="15"/>
      <c r="F9" s="14">
        <f t="shared" ref="F9:F14" si="1">SUM(B9:E9)</f>
        <v>1217045.71</v>
      </c>
    </row>
    <row r="10" spans="1:6" x14ac:dyDescent="0.2">
      <c r="A10" s="10" t="s">
        <v>7</v>
      </c>
      <c r="B10" s="18"/>
      <c r="C10" s="18"/>
      <c r="D10" s="15">
        <v>961894.15</v>
      </c>
      <c r="E10" s="18"/>
      <c r="F10" s="14">
        <f t="shared" si="1"/>
        <v>961894.15</v>
      </c>
    </row>
    <row r="11" spans="1:6" x14ac:dyDescent="0.2">
      <c r="A11" s="10" t="s">
        <v>8</v>
      </c>
      <c r="B11" s="18"/>
      <c r="C11" s="15">
        <v>255151.56</v>
      </c>
      <c r="D11" s="18"/>
      <c r="E11" s="18"/>
      <c r="F11" s="14">
        <f t="shared" si="1"/>
        <v>255151.56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4">
        <f t="shared" si="1"/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4">
        <f t="shared" si="1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4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SUM(E17:E18)</f>
        <v>0</v>
      </c>
      <c r="F16" s="14">
        <f t="shared" ref="F16:F18" si="2">SUM(B16:E16)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4">
        <f t="shared" si="2"/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4">
        <f t="shared" si="2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5">
        <f>B7</f>
        <v>0</v>
      </c>
      <c r="C20" s="15">
        <f>C11</f>
        <v>255151.56</v>
      </c>
      <c r="D20" s="15">
        <f>D9</f>
        <v>961894.15</v>
      </c>
      <c r="E20" s="14">
        <f>E17</f>
        <v>0</v>
      </c>
      <c r="F20" s="14">
        <f t="shared" ref="F20" si="3">SUM(B20:E20)</f>
        <v>1217045.71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5">
        <f>SUM(B23:B25)</f>
        <v>0</v>
      </c>
      <c r="C22" s="15"/>
      <c r="D22" s="15"/>
      <c r="E22" s="14"/>
      <c r="F22" s="14">
        <f t="shared" ref="F22:F25" si="4">SUM(B22:E22)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4">
        <f t="shared" si="4"/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4">
        <f t="shared" si="4"/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4">
        <f t="shared" si="4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8"/>
      <c r="C27" s="14">
        <f>SUM(C29)</f>
        <v>961299.75</v>
      </c>
      <c r="D27" s="14">
        <f>SUM(D28:D32)</f>
        <v>-1305162.3400000001</v>
      </c>
      <c r="E27" s="19"/>
      <c r="F27" s="14">
        <f t="shared" ref="F27:F32" si="5">SUM(B27:E27)</f>
        <v>-343862.59000000008</v>
      </c>
    </row>
    <row r="28" spans="1:6" x14ac:dyDescent="0.2">
      <c r="A28" s="10" t="s">
        <v>7</v>
      </c>
      <c r="B28" s="18"/>
      <c r="C28" s="18"/>
      <c r="D28" s="15">
        <v>-1305162.3400000001</v>
      </c>
      <c r="E28" s="18"/>
      <c r="F28" s="14">
        <f t="shared" si="5"/>
        <v>-1305162.3400000001</v>
      </c>
    </row>
    <row r="29" spans="1:6" x14ac:dyDescent="0.2">
      <c r="A29" s="10" t="s">
        <v>8</v>
      </c>
      <c r="B29" s="18"/>
      <c r="C29" s="15">
        <v>961299.75</v>
      </c>
      <c r="D29" s="15">
        <v>0</v>
      </c>
      <c r="E29" s="18"/>
      <c r="F29" s="14">
        <f t="shared" si="5"/>
        <v>961299.75</v>
      </c>
    </row>
    <row r="30" spans="1:6" x14ac:dyDescent="0.2">
      <c r="A30" s="10" t="s">
        <v>9</v>
      </c>
      <c r="B30" s="18"/>
      <c r="C30" s="20"/>
      <c r="D30" s="15">
        <v>0</v>
      </c>
      <c r="E30" s="20"/>
      <c r="F30" s="14">
        <f t="shared" si="5"/>
        <v>0</v>
      </c>
    </row>
    <row r="31" spans="1:6" x14ac:dyDescent="0.2">
      <c r="A31" s="10" t="s">
        <v>1</v>
      </c>
      <c r="B31" s="18"/>
      <c r="C31" s="20"/>
      <c r="D31" s="15">
        <v>0</v>
      </c>
      <c r="E31" s="20"/>
      <c r="F31" s="14">
        <f t="shared" si="5"/>
        <v>0</v>
      </c>
    </row>
    <row r="32" spans="1:6" x14ac:dyDescent="0.2">
      <c r="A32" s="10" t="s">
        <v>2</v>
      </c>
      <c r="B32" s="18"/>
      <c r="C32" s="20"/>
      <c r="D32" s="15">
        <v>0</v>
      </c>
      <c r="E32" s="20"/>
      <c r="F32" s="14">
        <f t="shared" si="5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20"/>
      <c r="D34" s="20"/>
      <c r="E34" s="14">
        <f>SUM(E35:E36)</f>
        <v>0</v>
      </c>
      <c r="F34" s="14">
        <f t="shared" ref="F34:F36" si="6">SUM(B34:E34)</f>
        <v>0</v>
      </c>
    </row>
    <row r="35" spans="1:6" x14ac:dyDescent="0.2">
      <c r="A35" s="10" t="s">
        <v>10</v>
      </c>
      <c r="B35" s="18"/>
      <c r="C35" s="20"/>
      <c r="D35" s="20"/>
      <c r="E35" s="15">
        <v>0</v>
      </c>
      <c r="F35" s="14">
        <f t="shared" si="6"/>
        <v>0</v>
      </c>
    </row>
    <row r="36" spans="1:6" x14ac:dyDescent="0.2">
      <c r="A36" s="10" t="s">
        <v>11</v>
      </c>
      <c r="B36" s="18"/>
      <c r="C36" s="20"/>
      <c r="D36" s="20"/>
      <c r="E36" s="15">
        <v>0</v>
      </c>
      <c r="F36" s="14">
        <f t="shared" si="6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B24+B25</f>
        <v>0</v>
      </c>
      <c r="C38" s="17">
        <f>C27+C20</f>
        <v>1216451.31</v>
      </c>
      <c r="D38" s="17">
        <f>D20+D27</f>
        <v>-343268.19000000006</v>
      </c>
      <c r="E38" s="17">
        <f>E35+E24</f>
        <v>0</v>
      </c>
      <c r="F38" s="21">
        <f t="shared" ref="F38" si="7">SUM(B38:E38)</f>
        <v>873183.12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2018-04-27T18:55:25Z</cp:lastPrinted>
  <dcterms:created xsi:type="dcterms:W3CDTF">2012-12-11T20:30:33Z</dcterms:created>
  <dcterms:modified xsi:type="dcterms:W3CDTF">2018-04-27T18:55:53Z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