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0000\Documents\Contabilidad\CUENTAS PUBLICAS\2018\1ER INF FIN TRIM 18\1_IN FIN TRIM 2018\"/>
    </mc:Choice>
  </mc:AlternateContent>
  <bookViews>
    <workbookView xWindow="0" yWindow="0" windowWidth="20415" windowHeight="423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2">CA!$A$1:$I$65</definedName>
    <definedName name="_xlnm.Print_Area" localSheetId="3">CFG!$A$1:$I$53</definedName>
    <definedName name="_xlnm.Print_Area" localSheetId="0">COG!$A$1:$I$89</definedName>
    <definedName name="_xlnm.Print_Area" localSheetId="1">CTG!$A$1:$I$27</definedName>
  </definedNames>
  <calcPr calcId="152511"/>
</workbook>
</file>

<file path=xl/calcChain.xml><?xml version="1.0" encoding="utf-8"?>
<calcChain xmlns="http://schemas.openxmlformats.org/spreadsheetml/2006/main">
  <c r="D16" i="4" l="1"/>
  <c r="E16" i="4"/>
  <c r="F16" i="4"/>
  <c r="G16" i="4"/>
  <c r="H16" i="4"/>
  <c r="C16" i="4"/>
  <c r="D16" i="8"/>
  <c r="E16" i="8"/>
  <c r="F16" i="8"/>
  <c r="G16" i="8"/>
  <c r="H16" i="8"/>
  <c r="C16" i="8"/>
  <c r="E77" i="6" l="1"/>
  <c r="F77" i="6"/>
  <c r="G77" i="6"/>
  <c r="H77" i="6"/>
  <c r="C77" i="6"/>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<sst xmlns="http://schemas.openxmlformats.org/spreadsheetml/2006/main" count="200" uniqueCount="142">
  <si>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</si>
  <si>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</si>
  <si>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</si>
  <si>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</si>
  <si>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</si>
  <si>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</si>
  <si>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</si>
  <si>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</si>
  <si>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</si>
  <si>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</si>
  <si>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</si>
  <si>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</si>
  <si>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</si>
  <si>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</si>
  <si>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</si>
  <si>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</si>
  <si>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</si>
  <si>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</si>
  <si>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</si>
  <si>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</si>
  <si>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</si>
  <si>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</si>
  <si>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</si>
  <si>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</si>
  <si>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</si>
  <si>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</si>
  <si>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</si>
  <si>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</si>
  <si>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</si>
  <si>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</si>
  <si>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</si>
  <si>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</si>
  <si>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</si>
  <si>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</si>
  <si>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</si>
  <si>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</si>
  <si>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</si>
  <si>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</si>
  <si>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</si>
  <si>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</si>
  <si>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</si>
  <si>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</si>
  <si>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</si>
  <si>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</si>
  <si>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</si>
  <si>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</si>
  <si>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</si>
  <si>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</si>
  <si>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</si>
  <si>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</si>
  <si>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</si>
  <si>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</si>
  <si>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</si>
  <si>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</si>
  <si>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</si>
  <si>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</si>
  <si>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</si>
  <si>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</si>
  <si>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</si>
  <si>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</si>
  <si>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</si>
  <si>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</si>
  <si>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</si>
  <si>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</si>
  <si>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</si>
  <si>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</si>
  <si>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</si>
  <si>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</si>
  <si>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</si>
  <si>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</si>
  <si>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</si>
  <si>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</si>
  <si>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</si>
  <si>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</si>
  <si>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</si>
  <si>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</si>
  <si>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</si>
  <si>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</si>
  <si>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</si>
  <si>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</si>
  <si>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</si>
  <si>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</si>
  <si>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</si>
  <si>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</si>
  <si>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</si>
  <si>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</si>
  <si>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</si>
  <si>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</si>
  <si>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</si>
  <si>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</si>
  <si>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</si>
  <si>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</si>
  <si>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</si>
  <si>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</si>
  <si>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</si>
  <si>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</si>
  <si>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</si>
  <si>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</si>
  <si>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</si>
  <si>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</si>
  <si>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</si>
  <si>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</si>
  <si>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</si>
  <si>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</si>
  <si>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</si>
  <si>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</si>
  <si>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</si>
  <si>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</si>
  <si>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</si>
  <si>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</si>
  <si>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</si>
  <si>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</si>
  <si>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</si>
  <si>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</si>
  <si>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</si>
  <si>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</si>
  <si>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</si>
  <si>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</si>
  <si>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</si>
  <si>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</si>
  <si>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</si>
  <si>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</si>
  <si>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</si>
  <si>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</si>
  <si>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</si>
  <si>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</si>
  <si>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</si>
  <si>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</si>
  <si>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</si>
  <si>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</si>
  <si>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</si>
  <si>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</si>
  <si>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</si>
  <si>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</si>
  <si>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</si>
  <si>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</si>
  <si>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INSTITUTO MUNCIPAL DE PLANEACIÓN DE SAN MIGUEL DE ALLENDE, GTO.
Estado Analítico del Ejercicio del Presupuesto de Egresos
Clasificación por Objeto del Gasto (Capítulo y Concepto)
Del 01 DE ENERO al 31 DE MARZO DEL 2018</t>
  </si>
  <si>
    <t>INSTITUTO MUNCIPAL DE PLANEACIÓN DE SAN MIGUEL DE ALLENDE, GTO.
Estado Analítico del Ejercicio del Presupuesto de Egresos
Clasificación Económica (por Tipo de Gasto)
Del 01 DE ENERO al 31 DE MARZO DEL 2018</t>
  </si>
  <si>
    <t>INSTITUTO MUNICIPAL DE PLANEACIÓN DE SAN MIGUEL DE ALLENDE, GTO.
Estado Analítico del Ejercicio del Presupuesto de Egresos
Clasificación Administrativa
Del 01 DE ENERO al 31 DE MARZO DE 2018</t>
  </si>
  <si>
    <t>Gobierno (Federal/Estatal/Municipal) de __________________________
Estado Analítico del Ejercicio del Presupuesto de Egresos
Clasificación Administrativa
Del 01 DE ENERO al 31 DE MARZO DE 2018</t>
  </si>
  <si>
    <t>Sector Paraestatal del Gobierno (Federal/Estatal/Municipal) de ______________________
Estado Analítico del Ejercicio del Presupuesto de Egresos
Clasificación Administrativa
Del 01 DE ENERO al 31 DE MARZO DE 2018</t>
  </si>
  <si>
    <t>INSTITUTO MUNICIPAL DE PLANEACIÓN DE SAN MIGUEL DE ALLENDE, GTO.
Estado Analítico del Ejercicio del Presupuesto de Egresos
Clasificación Funcional (Finalidad y Función)
Del 01 DE ENERO al 31 DE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</si>
</sst>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523872</xdr:colOff>
      <xdr:row>77</xdr:row>
      <xdr:rowOff>130970</xdr:rowOff>
    </xdr:from>
    <xdr:to>
      <xdr:col>7</xdr:col>
      <xdr:colOff>140491</xdr:colOff>
      <xdr:row>87</xdr:row>
      <xdr:rowOff>95250</xdr:rowOff>
    </xdr:to>
    <xdr:grpSp>
      <xdr:nvGrpSpPr>
        <xdr:cNvPr id="2" name="Grupo 1"/>
        <xdr:cNvGrpSpPr/>
      </xdr:nvGrpSpPr>
      <xdr:grpSpPr>
        <a:xfrm>
          <a:off x="857247" y="11787189"/>
          <a:ext cx="8534400" cy="1393030"/>
          <a:chOff x="304801" y="7543800"/>
          <a:chExt cx="8534400" cy="1131335"/>
        </a:xfrm>
      </xdr:grpSpPr>
      <xdr:grpSp>
        <xdr:nvGrpSpPr>
          <xdr:cNvPr id="3" name="Grupo 2"/>
          <xdr:cNvGrpSpPr/>
        </xdr:nvGrpSpPr>
        <xdr:grpSpPr>
          <a:xfrm>
            <a:off x="1057275" y="8220075"/>
            <a:ext cx="2257425" cy="455060"/>
            <a:chOff x="1057275" y="7791450"/>
            <a:chExt cx="2257425" cy="455060"/>
          </a:xfrm>
        </xdr:grpSpPr>
        <xdr:sp macro="" textlink="">
          <xdr:nvSpPr>
            <xdr:cNvPr id="8" name="CuadroTexto 7"/>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Director General</a:t>
              </a:r>
            </a:p>
            <a:p>
              <a:pPr algn="ctr"/>
              <a:r>
                <a:rPr lang="es-MX" sz="1100"/>
                <a:t>Francisco</a:t>
              </a:r>
              <a:r>
                <a:rPr lang="es-MX" sz="1100" baseline="0"/>
                <a:t> Fabián Trujillo Godínez</a:t>
              </a:r>
              <a:endParaRPr lang="es-MX" sz="1100"/>
            </a:p>
          </xdr:txBody>
        </xdr:sp>
        <xdr:cxnSp macro="">
          <xdr:nvCxnSpPr>
            <xdr:cNvPr id="9" name="Conector recto 8"/>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 name="Grupo 3"/>
          <xdr:cNvGrpSpPr/>
        </xdr:nvGrpSpPr>
        <xdr:grpSpPr>
          <a:xfrm>
            <a:off x="4914900" y="8220075"/>
            <a:ext cx="2257425" cy="455060"/>
            <a:chOff x="1057275" y="7791450"/>
            <a:chExt cx="2257425" cy="455060"/>
          </a:xfrm>
        </xdr:grpSpPr>
        <xdr:sp macro="" textlink="">
          <xdr:nvSpPr>
            <xdr:cNvPr id="6" name="CuadroTexto 5"/>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Asistente Administrativo</a:t>
              </a:r>
            </a:p>
            <a:p>
              <a:pPr algn="ctr"/>
              <a:r>
                <a:rPr lang="es-MX" sz="1100"/>
                <a:t>Jessica Salgado Téllez</a:t>
              </a:r>
            </a:p>
          </xdr:txBody>
        </xdr:sp>
        <xdr:cxnSp macro="">
          <xdr:nvCxnSpPr>
            <xdr:cNvPr id="7" name="Conector recto 6"/>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CuadroTexto 4"/>
          <xdr:cNvSpPr txBox="1"/>
        </xdr:nvSpPr>
        <xdr:spPr>
          <a:xfrm>
            <a:off x="304801" y="7543800"/>
            <a:ext cx="85344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Bajo protesta de decir verdad declaramos que los Estados Financieros y sus notas, son razonablemente correctos y son responsabilidad del emisor.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84664</xdr:rowOff>
    </xdr:from>
    <xdr:to>
      <xdr:col>7</xdr:col>
      <xdr:colOff>575733</xdr:colOff>
      <xdr:row>25</xdr:row>
      <xdr:rowOff>105833</xdr:rowOff>
    </xdr:to>
    <xdr:grpSp>
      <xdr:nvGrpSpPr>
        <xdr:cNvPr id="2" name="Grupo 1"/>
        <xdr:cNvGrpSpPr/>
      </xdr:nvGrpSpPr>
      <xdr:grpSpPr>
        <a:xfrm>
          <a:off x="158750" y="3100914"/>
          <a:ext cx="8534400" cy="1354669"/>
          <a:chOff x="304801" y="7543800"/>
          <a:chExt cx="8534400" cy="1131335"/>
        </a:xfrm>
      </xdr:grpSpPr>
      <xdr:grpSp>
        <xdr:nvGrpSpPr>
          <xdr:cNvPr id="3" name="Grupo 2"/>
          <xdr:cNvGrpSpPr/>
        </xdr:nvGrpSpPr>
        <xdr:grpSpPr>
          <a:xfrm>
            <a:off x="1057275" y="8220075"/>
            <a:ext cx="2257425" cy="455060"/>
            <a:chOff x="1057275" y="7791450"/>
            <a:chExt cx="2257425" cy="455060"/>
          </a:xfrm>
        </xdr:grpSpPr>
        <xdr:sp macro="" textlink="">
          <xdr:nvSpPr>
            <xdr:cNvPr id="8" name="CuadroTexto 7"/>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Director General</a:t>
              </a:r>
            </a:p>
            <a:p>
              <a:pPr algn="ctr"/>
              <a:r>
                <a:rPr lang="es-MX" sz="1100"/>
                <a:t>Francisco</a:t>
              </a:r>
              <a:r>
                <a:rPr lang="es-MX" sz="1100" baseline="0"/>
                <a:t> Fabián Trujillo Godínez</a:t>
              </a:r>
              <a:endParaRPr lang="es-MX" sz="1100"/>
            </a:p>
          </xdr:txBody>
        </xdr:sp>
        <xdr:cxnSp macro="">
          <xdr:nvCxnSpPr>
            <xdr:cNvPr id="9" name="Conector recto 8"/>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 name="Grupo 3"/>
          <xdr:cNvGrpSpPr/>
        </xdr:nvGrpSpPr>
        <xdr:grpSpPr>
          <a:xfrm>
            <a:off x="4914900" y="8220075"/>
            <a:ext cx="2257425" cy="455060"/>
            <a:chOff x="1057275" y="7791450"/>
            <a:chExt cx="2257425" cy="455060"/>
          </a:xfrm>
        </xdr:grpSpPr>
        <xdr:sp macro="" textlink="">
          <xdr:nvSpPr>
            <xdr:cNvPr id="6" name="CuadroTexto 5"/>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Asistente Administrativo</a:t>
              </a:r>
            </a:p>
            <a:p>
              <a:pPr algn="ctr"/>
              <a:r>
                <a:rPr lang="es-MX" sz="1100"/>
                <a:t>Jessica Salgado Téllez</a:t>
              </a:r>
            </a:p>
          </xdr:txBody>
        </xdr:sp>
        <xdr:cxnSp macro="">
          <xdr:nvCxnSpPr>
            <xdr:cNvPr id="7" name="Conector recto 6"/>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CuadroTexto 4"/>
          <xdr:cNvSpPr txBox="1"/>
        </xdr:nvSpPr>
        <xdr:spPr>
          <a:xfrm>
            <a:off x="304801" y="7543800"/>
            <a:ext cx="85344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Bajo protesta de decir verdad declaramos que los Estados Financieros y sus notas, son razonablemente correctos y son responsabilidad del emisor.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500060</xdr:colOff>
      <xdr:row>53</xdr:row>
      <xdr:rowOff>23812</xdr:rowOff>
    </xdr:from>
    <xdr:to>
      <xdr:col>7</xdr:col>
      <xdr:colOff>319085</xdr:colOff>
      <xdr:row>64</xdr:row>
      <xdr:rowOff>59531</xdr:rowOff>
    </xdr:to>
    <xdr:grpSp>
      <xdr:nvGrpSpPr>
        <xdr:cNvPr id="2" name="Grupo 1"/>
        <xdr:cNvGrpSpPr/>
      </xdr:nvGrpSpPr>
      <xdr:grpSpPr>
        <a:xfrm>
          <a:off x="666748" y="10048875"/>
          <a:ext cx="8534400" cy="1607344"/>
          <a:chOff x="304801" y="7543800"/>
          <a:chExt cx="8534400" cy="1131335"/>
        </a:xfrm>
      </xdr:grpSpPr>
      <xdr:grpSp>
        <xdr:nvGrpSpPr>
          <xdr:cNvPr id="3" name="Grupo 2"/>
          <xdr:cNvGrpSpPr/>
        </xdr:nvGrpSpPr>
        <xdr:grpSpPr>
          <a:xfrm>
            <a:off x="1057275" y="8220075"/>
            <a:ext cx="2257425" cy="455060"/>
            <a:chOff x="1057275" y="7791450"/>
            <a:chExt cx="2257425" cy="455060"/>
          </a:xfrm>
        </xdr:grpSpPr>
        <xdr:sp macro="" textlink="">
          <xdr:nvSpPr>
            <xdr:cNvPr id="8" name="CuadroTexto 7"/>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Director General</a:t>
              </a:r>
            </a:p>
            <a:p>
              <a:pPr algn="ctr"/>
              <a:r>
                <a:rPr lang="es-MX" sz="1100"/>
                <a:t>Francisco</a:t>
              </a:r>
              <a:r>
                <a:rPr lang="es-MX" sz="1100" baseline="0"/>
                <a:t> Fabián Trujillo Godínez</a:t>
              </a:r>
              <a:endParaRPr lang="es-MX" sz="1100"/>
            </a:p>
          </xdr:txBody>
        </xdr:sp>
        <xdr:cxnSp macro="">
          <xdr:nvCxnSpPr>
            <xdr:cNvPr id="9" name="Conector recto 8"/>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 name="Grupo 3"/>
          <xdr:cNvGrpSpPr/>
        </xdr:nvGrpSpPr>
        <xdr:grpSpPr>
          <a:xfrm>
            <a:off x="4914900" y="8220075"/>
            <a:ext cx="2257425" cy="455060"/>
            <a:chOff x="1057275" y="7791450"/>
            <a:chExt cx="2257425" cy="455060"/>
          </a:xfrm>
        </xdr:grpSpPr>
        <xdr:sp macro="" textlink="">
          <xdr:nvSpPr>
            <xdr:cNvPr id="6" name="CuadroTexto 5"/>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Asistente Administrativo</a:t>
              </a:r>
            </a:p>
            <a:p>
              <a:pPr algn="ctr"/>
              <a:r>
                <a:rPr lang="es-MX" sz="1100"/>
                <a:t>Jessica Salgado Téllez</a:t>
              </a:r>
            </a:p>
          </xdr:txBody>
        </xdr:sp>
        <xdr:cxnSp macro="">
          <xdr:nvCxnSpPr>
            <xdr:cNvPr id="7" name="Conector recto 6"/>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CuadroTexto 4"/>
          <xdr:cNvSpPr txBox="1"/>
        </xdr:nvSpPr>
        <xdr:spPr>
          <a:xfrm>
            <a:off x="304801" y="7543800"/>
            <a:ext cx="85344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Bajo protesta de decir verdad declaramos que los Estados Financieros y sus notas, son razonablemente correctos y son responsabilidad del emisor.</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285747</xdr:colOff>
      <xdr:row>42</xdr:row>
      <xdr:rowOff>130968</xdr:rowOff>
    </xdr:from>
    <xdr:to>
      <xdr:col>6</xdr:col>
      <xdr:colOff>866772</xdr:colOff>
      <xdr:row>51</xdr:row>
      <xdr:rowOff>130968</xdr:rowOff>
    </xdr:to>
    <xdr:grpSp>
      <xdr:nvGrpSpPr>
        <xdr:cNvPr id="2" name="Grupo 1"/>
        <xdr:cNvGrpSpPr/>
      </xdr:nvGrpSpPr>
      <xdr:grpSpPr>
        <a:xfrm>
          <a:off x="559591" y="6929437"/>
          <a:ext cx="8534400" cy="1285875"/>
          <a:chOff x="304801" y="7543800"/>
          <a:chExt cx="8534400" cy="1131335"/>
        </a:xfrm>
      </xdr:grpSpPr>
      <xdr:grpSp>
        <xdr:nvGrpSpPr>
          <xdr:cNvPr id="3" name="Grupo 2"/>
          <xdr:cNvGrpSpPr/>
        </xdr:nvGrpSpPr>
        <xdr:grpSpPr>
          <a:xfrm>
            <a:off x="1057275" y="8220075"/>
            <a:ext cx="2257425" cy="455060"/>
            <a:chOff x="1057275" y="7791450"/>
            <a:chExt cx="2257425" cy="455060"/>
          </a:xfrm>
        </xdr:grpSpPr>
        <xdr:sp macro="" textlink="">
          <xdr:nvSpPr>
            <xdr:cNvPr id="8" name="CuadroTexto 7"/>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Director General</a:t>
              </a:r>
            </a:p>
            <a:p>
              <a:pPr algn="ctr"/>
              <a:r>
                <a:rPr lang="es-MX" sz="1100"/>
                <a:t>Francisco</a:t>
              </a:r>
              <a:r>
                <a:rPr lang="es-MX" sz="1100" baseline="0"/>
                <a:t> Fabián Trujillo Godínez</a:t>
              </a:r>
              <a:endParaRPr lang="es-MX" sz="1100"/>
            </a:p>
          </xdr:txBody>
        </xdr:sp>
        <xdr:cxnSp macro="">
          <xdr:nvCxnSpPr>
            <xdr:cNvPr id="9" name="Conector recto 8"/>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 name="Grupo 3"/>
          <xdr:cNvGrpSpPr/>
        </xdr:nvGrpSpPr>
        <xdr:grpSpPr>
          <a:xfrm>
            <a:off x="4914900" y="8220075"/>
            <a:ext cx="2257425" cy="455060"/>
            <a:chOff x="1057275" y="7791450"/>
            <a:chExt cx="2257425" cy="455060"/>
          </a:xfrm>
        </xdr:grpSpPr>
        <xdr:sp macro="" textlink="">
          <xdr:nvSpPr>
            <xdr:cNvPr id="6" name="CuadroTexto 5"/>
            <xdr:cNvSpPr txBox="1"/>
          </xdr:nvSpPr>
          <xdr:spPr>
            <a:xfrm>
              <a:off x="1057275" y="7800975"/>
              <a:ext cx="2162175" cy="445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Asistente Administrativo</a:t>
              </a:r>
            </a:p>
            <a:p>
              <a:pPr algn="ctr"/>
              <a:r>
                <a:rPr lang="es-MX" sz="1100"/>
                <a:t>Jessica Salgado Téllez</a:t>
              </a:r>
            </a:p>
          </xdr:txBody>
        </xdr:sp>
        <xdr:cxnSp macro="">
          <xdr:nvCxnSpPr>
            <xdr:cNvPr id="7" name="Conector recto 6"/>
            <xdr:cNvCxnSpPr/>
          </xdr:nvCxnSpPr>
          <xdr:spPr>
            <a:xfrm>
              <a:off x="1066800" y="7791450"/>
              <a:ext cx="2247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 name="CuadroTexto 4"/>
          <xdr:cNvSpPr txBox="1"/>
        </xdr:nvSpPr>
        <xdr:spPr>
          <a:xfrm>
            <a:off x="304801" y="7543800"/>
            <a:ext cx="85344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Bajo protesta de decir verdad declaramos que los Estados Financieros y sus notas, son razonablemente correctos y son responsabilidad del emisor.</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view="pageBreakPreview" zoomScale="80" zoomScaleNormal="100" zoomScaleSheetLayoutView="80" workbookViewId="0">
      <pane ySplit="4" topLeftCell="A5" activePane="bottomLeft" state="frozen"/>
      <selection pane="bottomLeft" activeCell="H86" sqref="H86"/>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9" width="3.1640625" style="1" customWidth="1"/>
    <col min="10" max="16384" width="12" style="1"/>
  </cols>
  <sheetData>
    <row r="1" spans="1:8" ht="50.1" customHeight="1" x14ac:dyDescent="0.2">
      <c r="A1" s="52" t="s">
        <v>136</v>
      </c>
      <c r="B1" s="53"/>
      <c r="C1" s="53"/>
      <c r="D1" s="53"/>
      <c r="E1" s="53"/>
      <c r="F1" s="53"/>
      <c r="G1" s="53"/>
      <c r="H1" s="54"/>
    </row>
    <row r="2" spans="1:8" x14ac:dyDescent="0.2">
      <c r="A2" s="57" t="s">
        <v>62</v>
      </c>
      <c r="B2" s="58"/>
      <c r="C2" s="52" t="s">
        <v>68</v>
      </c>
      <c r="D2" s="53"/>
      <c r="E2" s="53"/>
      <c r="F2" s="53"/>
      <c r="G2" s="54"/>
      <c r="H2" s="55" t="s">
        <v>67</v>
      </c>
    </row>
    <row r="3" spans="1:8" ht="24.95" customHeight="1" x14ac:dyDescent="0.2">
      <c r="A3" s="59"/>
      <c r="B3" s="60"/>
      <c r="C3" s="9" t="s">
        <v>63</v>
      </c>
      <c r="D3" s="9" t="s">
        <v>133</v>
      </c>
      <c r="E3" s="9" t="s">
        <v>64</v>
      </c>
      <c r="F3" s="9" t="s">
        <v>65</v>
      </c>
      <c r="G3" s="9" t="s">
        <v>66</v>
      </c>
      <c r="H3" s="56"/>
    </row>
    <row r="4" spans="1:8" x14ac:dyDescent="0.2">
      <c r="A4" s="61"/>
      <c r="B4" s="62"/>
      <c r="C4" s="10">
        <v>1</v>
      </c>
      <c r="D4" s="10">
        <v>2</v>
      </c>
      <c r="E4" s="10" t="s">
        <v>134</v>
      </c>
      <c r="F4" s="10">
        <v>4</v>
      </c>
      <c r="G4" s="10">
        <v>5</v>
      </c>
      <c r="H4" s="10" t="s">
        <v>135</v>
      </c>
    </row>
    <row r="5" spans="1:8" x14ac:dyDescent="0.2">
      <c r="A5" s="50" t="s">
        <v>69</v>
      </c>
      <c r="B5" s="7"/>
      <c r="C5" s="14">
        <v>1006678.99</v>
      </c>
      <c r="D5" s="14"/>
      <c r="E5" s="14">
        <v>1006678.99</v>
      </c>
      <c r="F5" s="14">
        <v>196376.45</v>
      </c>
      <c r="G5" s="14">
        <v>196376.45</v>
      </c>
      <c r="H5" s="14">
        <v>810302.53999999992</v>
      </c>
    </row>
    <row r="6" spans="1:8" x14ac:dyDescent="0.2">
      <c r="A6" s="5"/>
      <c r="B6" s="11" t="s">
        <v>78</v>
      </c>
      <c r="C6" s="15">
        <v>791990.73</v>
      </c>
      <c r="D6" s="15"/>
      <c r="E6" s="15">
        <v>791990.73</v>
      </c>
      <c r="F6" s="15">
        <v>190945.04</v>
      </c>
      <c r="G6" s="15">
        <v>190945.04</v>
      </c>
      <c r="H6" s="15">
        <v>601045.68999999994</v>
      </c>
    </row>
    <row r="7" spans="1:8" x14ac:dyDescent="0.2">
      <c r="A7" s="5"/>
      <c r="B7" s="11" t="s">
        <v>79</v>
      </c>
      <c r="C7" s="15">
        <v>0</v>
      </c>
      <c r="D7" s="15"/>
      <c r="E7" s="15">
        <v>0</v>
      </c>
      <c r="F7" s="15">
        <v>0</v>
      </c>
      <c r="G7" s="15">
        <v>0</v>
      </c>
      <c r="H7" s="15">
        <v>0</v>
      </c>
    </row>
    <row r="8" spans="1:8" x14ac:dyDescent="0.2">
      <c r="A8" s="5"/>
      <c r="B8" s="11" t="s">
        <v>80</v>
      </c>
      <c r="C8" s="15">
        <v>99812.53</v>
      </c>
      <c r="D8" s="15"/>
      <c r="E8" s="15">
        <v>99812.53</v>
      </c>
      <c r="F8" s="15">
        <v>0</v>
      </c>
      <c r="G8" s="15">
        <v>0</v>
      </c>
      <c r="H8" s="15">
        <v>99812.53</v>
      </c>
    </row>
    <row r="9" spans="1:8" x14ac:dyDescent="0.2">
      <c r="A9" s="5"/>
      <c r="B9" s="11" t="s">
        <v>35</v>
      </c>
      <c r="C9" s="15">
        <v>0</v>
      </c>
      <c r="D9" s="15"/>
      <c r="E9" s="15">
        <v>0</v>
      </c>
      <c r="F9" s="15">
        <v>0</v>
      </c>
      <c r="G9" s="15">
        <v>0</v>
      </c>
      <c r="H9" s="15">
        <v>0</v>
      </c>
    </row>
    <row r="10" spans="1:8" x14ac:dyDescent="0.2">
      <c r="A10" s="5"/>
      <c r="B10" s="11" t="s">
        <v>81</v>
      </c>
      <c r="C10" s="15">
        <v>114875.73</v>
      </c>
      <c r="D10" s="15"/>
      <c r="E10" s="15">
        <v>114875.73</v>
      </c>
      <c r="F10" s="15">
        <v>5431.41</v>
      </c>
      <c r="G10" s="15">
        <v>5431.41</v>
      </c>
      <c r="H10" s="15">
        <v>109444.31999999999</v>
      </c>
    </row>
    <row r="11" spans="1:8" x14ac:dyDescent="0.2">
      <c r="A11" s="5"/>
      <c r="B11" s="11" t="s">
        <v>36</v>
      </c>
      <c r="C11" s="15">
        <v>0</v>
      </c>
      <c r="D11" s="15"/>
      <c r="E11" s="15">
        <v>0</v>
      </c>
      <c r="F11" s="15">
        <v>0</v>
      </c>
      <c r="G11" s="15">
        <v>0</v>
      </c>
      <c r="H11" s="15">
        <v>0</v>
      </c>
    </row>
    <row r="12" spans="1:8" x14ac:dyDescent="0.2">
      <c r="A12" s="5"/>
      <c r="B12" s="11" t="s">
        <v>82</v>
      </c>
      <c r="C12" s="15">
        <v>0</v>
      </c>
      <c r="D12" s="15"/>
      <c r="E12" s="15">
        <v>0</v>
      </c>
      <c r="F12" s="15">
        <v>0</v>
      </c>
      <c r="G12" s="15">
        <v>0</v>
      </c>
      <c r="H12" s="15">
        <v>0</v>
      </c>
    </row>
    <row r="13" spans="1:8" x14ac:dyDescent="0.2">
      <c r="A13" s="50" t="s">
        <v>70</v>
      </c>
      <c r="B13" s="7"/>
      <c r="C13" s="15">
        <v>166100</v>
      </c>
      <c r="D13" s="15"/>
      <c r="E13" s="15">
        <v>166100</v>
      </c>
      <c r="F13" s="15">
        <v>19116.23</v>
      </c>
      <c r="G13" s="15">
        <v>19116.23</v>
      </c>
      <c r="H13" s="15">
        <v>146983.77000000002</v>
      </c>
    </row>
    <row r="14" spans="1:8" x14ac:dyDescent="0.2">
      <c r="A14" s="5"/>
      <c r="B14" s="11" t="s">
        <v>83</v>
      </c>
      <c r="C14" s="15">
        <v>58475</v>
      </c>
      <c r="D14" s="15"/>
      <c r="E14" s="15">
        <v>58475</v>
      </c>
      <c r="F14" s="15">
        <v>7416.23</v>
      </c>
      <c r="G14" s="15">
        <v>7416.23</v>
      </c>
      <c r="H14" s="15">
        <v>51058.770000000004</v>
      </c>
    </row>
    <row r="15" spans="1:8" x14ac:dyDescent="0.2">
      <c r="A15" s="5"/>
      <c r="B15" s="11" t="s">
        <v>84</v>
      </c>
      <c r="C15" s="15">
        <v>0</v>
      </c>
      <c r="D15" s="15"/>
      <c r="E15" s="15">
        <v>0</v>
      </c>
      <c r="F15" s="15">
        <v>0</v>
      </c>
      <c r="G15" s="15">
        <v>0</v>
      </c>
      <c r="H15" s="15">
        <v>0</v>
      </c>
    </row>
    <row r="16" spans="1:8" x14ac:dyDescent="0.2">
      <c r="A16" s="5"/>
      <c r="B16" s="11" t="s">
        <v>85</v>
      </c>
      <c r="C16" s="15">
        <v>0</v>
      </c>
      <c r="D16" s="15"/>
      <c r="E16" s="15">
        <v>0</v>
      </c>
      <c r="F16" s="15">
        <v>0</v>
      </c>
      <c r="G16" s="15">
        <v>0</v>
      </c>
      <c r="H16" s="15">
        <v>0</v>
      </c>
    </row>
    <row r="17" spans="1:8" x14ac:dyDescent="0.2">
      <c r="A17" s="5"/>
      <c r="B17" s="11" t="s">
        <v>86</v>
      </c>
      <c r="C17" s="15">
        <v>0</v>
      </c>
      <c r="D17" s="15"/>
      <c r="E17" s="15">
        <v>0</v>
      </c>
      <c r="F17" s="15">
        <v>0</v>
      </c>
      <c r="G17" s="15">
        <v>0</v>
      </c>
      <c r="H17" s="15">
        <v>0</v>
      </c>
    </row>
    <row r="18" spans="1:8" x14ac:dyDescent="0.2">
      <c r="A18" s="5"/>
      <c r="B18" s="11" t="s">
        <v>87</v>
      </c>
      <c r="C18" s="15">
        <v>48000</v>
      </c>
      <c r="D18" s="15"/>
      <c r="E18" s="15">
        <v>48000</v>
      </c>
      <c r="F18" s="15">
        <v>2700</v>
      </c>
      <c r="G18" s="15">
        <v>2700</v>
      </c>
      <c r="H18" s="15">
        <v>45300</v>
      </c>
    </row>
    <row r="19" spans="1:8" x14ac:dyDescent="0.2">
      <c r="A19" s="5"/>
      <c r="B19" s="11" t="s">
        <v>88</v>
      </c>
      <c r="C19" s="15">
        <v>48000</v>
      </c>
      <c r="D19" s="15"/>
      <c r="E19" s="15">
        <v>48000</v>
      </c>
      <c r="F19" s="15">
        <v>9000</v>
      </c>
      <c r="G19" s="15">
        <v>9000</v>
      </c>
      <c r="H19" s="15">
        <v>39000</v>
      </c>
    </row>
    <row r="20" spans="1:8" x14ac:dyDescent="0.2">
      <c r="A20" s="5"/>
      <c r="B20" s="11" t="s">
        <v>89</v>
      </c>
      <c r="C20" s="15">
        <v>9000</v>
      </c>
      <c r="D20" s="15"/>
      <c r="E20" s="15">
        <v>9000</v>
      </c>
      <c r="F20" s="15">
        <v>0</v>
      </c>
      <c r="G20" s="15">
        <v>0</v>
      </c>
      <c r="H20" s="15">
        <v>9000</v>
      </c>
    </row>
    <row r="21" spans="1:8" x14ac:dyDescent="0.2">
      <c r="A21" s="5"/>
      <c r="B21" s="11" t="s">
        <v>90</v>
      </c>
      <c r="C21" s="15">
        <v>0</v>
      </c>
      <c r="D21" s="15"/>
      <c r="E21" s="15">
        <v>0</v>
      </c>
      <c r="F21" s="15">
        <v>0</v>
      </c>
      <c r="G21" s="15">
        <v>0</v>
      </c>
      <c r="H21" s="15">
        <v>0</v>
      </c>
    </row>
    <row r="22" spans="1:8" x14ac:dyDescent="0.2">
      <c r="A22" s="5"/>
      <c r="B22" s="11" t="s">
        <v>91</v>
      </c>
      <c r="C22" s="15">
        <v>2625</v>
      </c>
      <c r="D22" s="15"/>
      <c r="E22" s="15">
        <v>2625</v>
      </c>
      <c r="F22" s="15">
        <v>0</v>
      </c>
      <c r="G22" s="15">
        <v>0</v>
      </c>
      <c r="H22" s="15">
        <v>2625</v>
      </c>
    </row>
    <row r="23" spans="1:8" x14ac:dyDescent="0.2">
      <c r="A23" s="50" t="s">
        <v>71</v>
      </c>
      <c r="B23" s="7"/>
      <c r="C23" s="15">
        <v>853771.1</v>
      </c>
      <c r="D23" s="15"/>
      <c r="E23" s="15">
        <v>853771.1</v>
      </c>
      <c r="F23" s="15">
        <v>417310.54</v>
      </c>
      <c r="G23" s="15">
        <v>417310.54</v>
      </c>
      <c r="H23" s="15">
        <v>436460.56000000006</v>
      </c>
    </row>
    <row r="24" spans="1:8" x14ac:dyDescent="0.2">
      <c r="A24" s="5"/>
      <c r="B24" s="11" t="s">
        <v>92</v>
      </c>
      <c r="C24" s="15">
        <v>13320</v>
      </c>
      <c r="D24" s="15"/>
      <c r="E24" s="15">
        <v>13320</v>
      </c>
      <c r="F24" s="15">
        <v>812</v>
      </c>
      <c r="G24" s="15">
        <v>812</v>
      </c>
      <c r="H24" s="15">
        <v>12508</v>
      </c>
    </row>
    <row r="25" spans="1:8" x14ac:dyDescent="0.2">
      <c r="A25" s="5"/>
      <c r="B25" s="11" t="s">
        <v>93</v>
      </c>
      <c r="C25" s="15">
        <v>0</v>
      </c>
      <c r="D25" s="15"/>
      <c r="E25" s="15">
        <v>0</v>
      </c>
      <c r="F25" s="15">
        <v>0</v>
      </c>
      <c r="G25" s="15">
        <v>0</v>
      </c>
      <c r="H25" s="15">
        <v>0</v>
      </c>
    </row>
    <row r="26" spans="1:8" x14ac:dyDescent="0.2">
      <c r="A26" s="5"/>
      <c r="B26" s="11" t="s">
        <v>94</v>
      </c>
      <c r="C26" s="15">
        <v>734000</v>
      </c>
      <c r="D26" s="15"/>
      <c r="E26" s="15">
        <v>734000</v>
      </c>
      <c r="F26" s="15">
        <v>399999.98</v>
      </c>
      <c r="G26" s="15">
        <v>399999.98</v>
      </c>
      <c r="H26" s="15">
        <v>334000.02</v>
      </c>
    </row>
    <row r="27" spans="1:8" x14ac:dyDescent="0.2">
      <c r="A27" s="5"/>
      <c r="B27" s="11" t="s">
        <v>95</v>
      </c>
      <c r="C27" s="15">
        <v>7200</v>
      </c>
      <c r="D27" s="15"/>
      <c r="E27" s="15">
        <v>7200</v>
      </c>
      <c r="F27" s="15">
        <v>1255.1199999999999</v>
      </c>
      <c r="G27" s="15">
        <v>1255.1199999999999</v>
      </c>
      <c r="H27" s="15">
        <v>5944.88</v>
      </c>
    </row>
    <row r="28" spans="1:8" x14ac:dyDescent="0.2">
      <c r="A28" s="5"/>
      <c r="B28" s="11" t="s">
        <v>96</v>
      </c>
      <c r="C28" s="15">
        <v>13000</v>
      </c>
      <c r="D28" s="15"/>
      <c r="E28" s="15">
        <v>13000</v>
      </c>
      <c r="F28" s="15">
        <v>986</v>
      </c>
      <c r="G28" s="15">
        <v>986</v>
      </c>
      <c r="H28" s="15">
        <v>12014</v>
      </c>
    </row>
    <row r="29" spans="1:8" x14ac:dyDescent="0.2">
      <c r="A29" s="5"/>
      <c r="B29" s="11" t="s">
        <v>97</v>
      </c>
      <c r="C29" s="15">
        <v>0</v>
      </c>
      <c r="D29" s="15"/>
      <c r="E29" s="15">
        <v>0</v>
      </c>
      <c r="F29" s="15">
        <v>0</v>
      </c>
      <c r="G29" s="15">
        <v>0</v>
      </c>
      <c r="H29" s="15">
        <v>0</v>
      </c>
    </row>
    <row r="30" spans="1:8" x14ac:dyDescent="0.2">
      <c r="A30" s="5"/>
      <c r="B30" s="11" t="s">
        <v>98</v>
      </c>
      <c r="C30" s="15">
        <v>10000</v>
      </c>
      <c r="D30" s="15"/>
      <c r="E30" s="15">
        <v>10000</v>
      </c>
      <c r="F30" s="15">
        <v>758</v>
      </c>
      <c r="G30" s="15">
        <v>758</v>
      </c>
      <c r="H30" s="15">
        <v>9242</v>
      </c>
    </row>
    <row r="31" spans="1:8" x14ac:dyDescent="0.2">
      <c r="A31" s="5"/>
      <c r="B31" s="11" t="s">
        <v>99</v>
      </c>
      <c r="C31" s="15">
        <v>57980.52</v>
      </c>
      <c r="D31" s="15"/>
      <c r="E31" s="15">
        <v>57980.52</v>
      </c>
      <c r="F31" s="15">
        <v>9680.44</v>
      </c>
      <c r="G31" s="15">
        <v>9680.44</v>
      </c>
      <c r="H31" s="15">
        <v>48300.079999999994</v>
      </c>
    </row>
    <row r="32" spans="1:8" x14ac:dyDescent="0.2">
      <c r="A32" s="5"/>
      <c r="B32" s="11" t="s">
        <v>19</v>
      </c>
      <c r="C32" s="15">
        <v>18270.580000000002</v>
      </c>
      <c r="D32" s="15"/>
      <c r="E32" s="15">
        <v>18270.580000000002</v>
      </c>
      <c r="F32" s="15">
        <v>3819</v>
      </c>
      <c r="G32" s="15">
        <v>3819</v>
      </c>
      <c r="H32" s="15">
        <v>14451.580000000002</v>
      </c>
    </row>
    <row r="33" spans="1:8" x14ac:dyDescent="0.2">
      <c r="A33" s="50" t="s">
        <v>72</v>
      </c>
      <c r="B33" s="7"/>
      <c r="C33" s="15"/>
      <c r="D33" s="15"/>
      <c r="E33" s="15"/>
      <c r="F33" s="15"/>
      <c r="G33" s="15"/>
      <c r="H33" s="15"/>
    </row>
    <row r="34" spans="1:8" x14ac:dyDescent="0.2">
      <c r="A34" s="5"/>
      <c r="B34" s="11" t="s">
        <v>100</v>
      </c>
      <c r="C34" s="15"/>
      <c r="D34" s="15"/>
      <c r="E34" s="15"/>
      <c r="F34" s="15"/>
      <c r="G34" s="15"/>
      <c r="H34" s="15"/>
    </row>
    <row r="35" spans="1:8" x14ac:dyDescent="0.2">
      <c r="A35" s="5"/>
      <c r="B35" s="11" t="s">
        <v>101</v>
      </c>
      <c r="C35" s="15"/>
      <c r="D35" s="15"/>
      <c r="E35" s="15"/>
      <c r="F35" s="15"/>
      <c r="G35" s="15"/>
      <c r="H35" s="15"/>
    </row>
    <row r="36" spans="1:8" x14ac:dyDescent="0.2">
      <c r="A36" s="5"/>
      <c r="B36" s="11" t="s">
        <v>102</v>
      </c>
      <c r="C36" s="15"/>
      <c r="D36" s="15"/>
      <c r="E36" s="15"/>
      <c r="F36" s="15"/>
      <c r="G36" s="15"/>
      <c r="H36" s="15"/>
    </row>
    <row r="37" spans="1:8" x14ac:dyDescent="0.2">
      <c r="A37" s="5"/>
      <c r="B37" s="11" t="s">
        <v>103</v>
      </c>
      <c r="C37" s="15"/>
      <c r="D37" s="15"/>
      <c r="E37" s="15"/>
      <c r="F37" s="15"/>
      <c r="G37" s="15"/>
      <c r="H37" s="15"/>
    </row>
    <row r="38" spans="1:8" x14ac:dyDescent="0.2">
      <c r="A38" s="5"/>
      <c r="B38" s="11" t="s">
        <v>41</v>
      </c>
      <c r="C38" s="15"/>
      <c r="D38" s="15"/>
      <c r="E38" s="15"/>
      <c r="F38" s="15"/>
      <c r="G38" s="15"/>
      <c r="H38" s="15"/>
    </row>
    <row r="39" spans="1:8" x14ac:dyDescent="0.2">
      <c r="A39" s="5"/>
      <c r="B39" s="11" t="s">
        <v>104</v>
      </c>
      <c r="C39" s="15"/>
      <c r="D39" s="15"/>
      <c r="E39" s="15"/>
      <c r="F39" s="15"/>
      <c r="G39" s="15"/>
      <c r="H39" s="15"/>
    </row>
    <row r="40" spans="1:8" x14ac:dyDescent="0.2">
      <c r="A40" s="5"/>
      <c r="B40" s="11" t="s">
        <v>105</v>
      </c>
      <c r="C40" s="15"/>
      <c r="D40" s="15"/>
      <c r="E40" s="15"/>
      <c r="F40" s="15"/>
      <c r="G40" s="15"/>
      <c r="H40" s="15"/>
    </row>
    <row r="41" spans="1:8" x14ac:dyDescent="0.2">
      <c r="A41" s="5"/>
      <c r="B41" s="11" t="s">
        <v>37</v>
      </c>
      <c r="C41" s="15"/>
      <c r="D41" s="15"/>
      <c r="E41" s="15"/>
      <c r="F41" s="15"/>
      <c r="G41" s="15"/>
      <c r="H41" s="15"/>
    </row>
    <row r="42" spans="1:8" x14ac:dyDescent="0.2">
      <c r="A42" s="5"/>
      <c r="B42" s="11" t="s">
        <v>106</v>
      </c>
      <c r="C42" s="15"/>
      <c r="D42" s="15"/>
      <c r="E42" s="15"/>
      <c r="F42" s="15"/>
      <c r="G42" s="15"/>
      <c r="H42" s="15"/>
    </row>
    <row r="43" spans="1:8" x14ac:dyDescent="0.2">
      <c r="A43" s="50" t="s">
        <v>73</v>
      </c>
      <c r="B43" s="7"/>
      <c r="C43" s="15">
        <v>66402.2</v>
      </c>
      <c r="D43" s="15"/>
      <c r="E43" s="15">
        <v>66402.2</v>
      </c>
      <c r="F43" s="15">
        <v>2998.99</v>
      </c>
      <c r="G43" s="15">
        <v>2998.99</v>
      </c>
      <c r="H43" s="15">
        <v>63403.21</v>
      </c>
    </row>
    <row r="44" spans="1:8" x14ac:dyDescent="0.2">
      <c r="A44" s="5"/>
      <c r="B44" s="11" t="s">
        <v>107</v>
      </c>
      <c r="C44" s="15">
        <v>66402.2</v>
      </c>
      <c r="D44" s="15"/>
      <c r="E44" s="15">
        <v>66402.2</v>
      </c>
      <c r="F44" s="15">
        <v>2998.99</v>
      </c>
      <c r="G44" s="15">
        <v>2998.99</v>
      </c>
      <c r="H44" s="15">
        <v>63403.21</v>
      </c>
    </row>
    <row r="45" spans="1:8" x14ac:dyDescent="0.2">
      <c r="A45" s="5"/>
      <c r="B45" s="11" t="s">
        <v>108</v>
      </c>
      <c r="C45" s="15"/>
      <c r="D45" s="15"/>
      <c r="E45" s="15"/>
      <c r="F45" s="15"/>
      <c r="G45" s="15"/>
      <c r="H45" s="15"/>
    </row>
    <row r="46" spans="1:8" x14ac:dyDescent="0.2">
      <c r="A46" s="5"/>
      <c r="B46" s="11" t="s">
        <v>109</v>
      </c>
      <c r="C46" s="15"/>
      <c r="D46" s="15"/>
      <c r="E46" s="15"/>
      <c r="F46" s="15"/>
      <c r="G46" s="15"/>
      <c r="H46" s="15"/>
    </row>
    <row r="47" spans="1:8" x14ac:dyDescent="0.2">
      <c r="A47" s="5"/>
      <c r="B47" s="11" t="s">
        <v>110</v>
      </c>
      <c r="C47" s="15"/>
      <c r="D47" s="15"/>
      <c r="E47" s="15"/>
      <c r="F47" s="15"/>
      <c r="G47" s="15"/>
      <c r="H47" s="15"/>
    </row>
    <row r="48" spans="1:8" x14ac:dyDescent="0.2">
      <c r="A48" s="5"/>
      <c r="B48" s="11" t="s">
        <v>111</v>
      </c>
      <c r="C48" s="15"/>
      <c r="D48" s="15"/>
      <c r="E48" s="15"/>
      <c r="F48" s="15"/>
      <c r="G48" s="15"/>
      <c r="H48" s="15"/>
    </row>
    <row r="49" spans="1:8" x14ac:dyDescent="0.2">
      <c r="A49" s="5"/>
      <c r="B49" s="11" t="s">
        <v>112</v>
      </c>
      <c r="C49" s="15"/>
      <c r="D49" s="15"/>
      <c r="E49" s="15"/>
      <c r="F49" s="15"/>
      <c r="G49" s="15"/>
      <c r="H49" s="15"/>
    </row>
    <row r="50" spans="1:8" x14ac:dyDescent="0.2">
      <c r="A50" s="5"/>
      <c r="B50" s="11" t="s">
        <v>113</v>
      </c>
      <c r="C50" s="15"/>
      <c r="D50" s="15"/>
      <c r="E50" s="15"/>
      <c r="F50" s="15"/>
      <c r="G50" s="15"/>
      <c r="H50" s="15"/>
    </row>
    <row r="51" spans="1:8" x14ac:dyDescent="0.2">
      <c r="A51" s="5"/>
      <c r="B51" s="11" t="s">
        <v>114</v>
      </c>
      <c r="C51" s="15"/>
      <c r="D51" s="15"/>
      <c r="E51" s="15"/>
      <c r="F51" s="15"/>
      <c r="G51" s="15"/>
      <c r="H51" s="15"/>
    </row>
    <row r="52" spans="1:8" x14ac:dyDescent="0.2">
      <c r="A52" s="5"/>
      <c r="B52" s="11" t="s">
        <v>115</v>
      </c>
      <c r="C52" s="15"/>
      <c r="D52" s="15"/>
      <c r="E52" s="15"/>
      <c r="F52" s="15"/>
      <c r="G52" s="15"/>
      <c r="H52" s="15"/>
    </row>
    <row r="53" spans="1:8" x14ac:dyDescent="0.2">
      <c r="A53" s="50" t="s">
        <v>74</v>
      </c>
      <c r="B53" s="7"/>
      <c r="C53" s="15"/>
      <c r="D53" s="15"/>
      <c r="E53" s="15"/>
      <c r="F53" s="15"/>
      <c r="G53" s="15"/>
      <c r="H53" s="15"/>
    </row>
    <row r="54" spans="1:8" x14ac:dyDescent="0.2">
      <c r="A54" s="5"/>
      <c r="B54" s="11" t="s">
        <v>116</v>
      </c>
      <c r="C54" s="15"/>
      <c r="D54" s="15"/>
      <c r="E54" s="15"/>
      <c r="F54" s="15"/>
      <c r="G54" s="15"/>
      <c r="H54" s="15"/>
    </row>
    <row r="55" spans="1:8" x14ac:dyDescent="0.2">
      <c r="A55" s="5"/>
      <c r="B55" s="11" t="s">
        <v>117</v>
      </c>
      <c r="C55" s="15"/>
      <c r="D55" s="15"/>
      <c r="E55" s="15"/>
      <c r="F55" s="15"/>
      <c r="G55" s="15"/>
      <c r="H55" s="15"/>
    </row>
    <row r="56" spans="1:8" x14ac:dyDescent="0.2">
      <c r="A56" s="5"/>
      <c r="B56" s="11" t="s">
        <v>118</v>
      </c>
      <c r="C56" s="15"/>
      <c r="D56" s="15"/>
      <c r="E56" s="15"/>
      <c r="F56" s="15"/>
      <c r="G56" s="15"/>
      <c r="H56" s="15"/>
    </row>
    <row r="57" spans="1:8" x14ac:dyDescent="0.2">
      <c r="A57" s="50" t="s">
        <v>75</v>
      </c>
      <c r="B57" s="7"/>
      <c r="C57" s="15"/>
      <c r="D57" s="15"/>
      <c r="E57" s="15"/>
      <c r="F57" s="15"/>
      <c r="G57" s="15"/>
      <c r="H57" s="15"/>
    </row>
    <row r="58" spans="1:8" x14ac:dyDescent="0.2">
      <c r="A58" s="5"/>
      <c r="B58" s="11" t="s">
        <v>119</v>
      </c>
      <c r="C58" s="15"/>
      <c r="D58" s="15"/>
      <c r="E58" s="15"/>
      <c r="F58" s="15"/>
      <c r="G58" s="15"/>
      <c r="H58" s="15"/>
    </row>
    <row r="59" spans="1:8" x14ac:dyDescent="0.2">
      <c r="A59" s="5"/>
      <c r="B59" s="11" t="s">
        <v>120</v>
      </c>
      <c r="C59" s="15"/>
      <c r="D59" s="15"/>
      <c r="E59" s="15"/>
      <c r="F59" s="15"/>
      <c r="G59" s="15"/>
      <c r="H59" s="15"/>
    </row>
    <row r="60" spans="1:8" x14ac:dyDescent="0.2">
      <c r="A60" s="5"/>
      <c r="B60" s="11" t="s">
        <v>121</v>
      </c>
      <c r="C60" s="15"/>
      <c r="D60" s="15"/>
      <c r="E60" s="15"/>
      <c r="F60" s="15"/>
      <c r="G60" s="15"/>
      <c r="H60" s="15"/>
    </row>
    <row r="61" spans="1:8" x14ac:dyDescent="0.2">
      <c r="A61" s="5"/>
      <c r="B61" s="11" t="s">
        <v>122</v>
      </c>
      <c r="C61" s="15"/>
      <c r="D61" s="15"/>
      <c r="E61" s="15"/>
      <c r="F61" s="15"/>
      <c r="G61" s="15"/>
      <c r="H61" s="15"/>
    </row>
    <row r="62" spans="1:8" x14ac:dyDescent="0.2">
      <c r="A62" s="5"/>
      <c r="B62" s="11" t="s">
        <v>123</v>
      </c>
      <c r="C62" s="15"/>
      <c r="D62" s="15"/>
      <c r="E62" s="15"/>
      <c r="F62" s="15"/>
      <c r="G62" s="15"/>
      <c r="H62" s="15"/>
    </row>
    <row r="63" spans="1:8" x14ac:dyDescent="0.2">
      <c r="A63" s="5"/>
      <c r="B63" s="11" t="s">
        <v>124</v>
      </c>
      <c r="C63" s="15"/>
      <c r="D63" s="15"/>
      <c r="E63" s="15"/>
      <c r="F63" s="15"/>
      <c r="G63" s="15"/>
      <c r="H63" s="15"/>
    </row>
    <row r="64" spans="1:8" x14ac:dyDescent="0.2">
      <c r="A64" s="5"/>
      <c r="B64" s="11" t="s">
        <v>125</v>
      </c>
      <c r="C64" s="15"/>
      <c r="D64" s="15"/>
      <c r="E64" s="15"/>
      <c r="F64" s="15"/>
      <c r="G64" s="15"/>
      <c r="H64" s="15"/>
    </row>
    <row r="65" spans="1:8" x14ac:dyDescent="0.2">
      <c r="A65" s="50" t="s">
        <v>76</v>
      </c>
      <c r="B65" s="7"/>
      <c r="C65" s="15"/>
      <c r="D65" s="15"/>
      <c r="E65" s="15"/>
      <c r="F65" s="15"/>
      <c r="G65" s="15"/>
      <c r="H65" s="15"/>
    </row>
    <row r="66" spans="1:8" x14ac:dyDescent="0.2">
      <c r="A66" s="5"/>
      <c r="B66" s="11" t="s">
        <v>38</v>
      </c>
      <c r="C66" s="15"/>
      <c r="D66" s="15"/>
      <c r="E66" s="15"/>
      <c r="F66" s="15"/>
      <c r="G66" s="15"/>
      <c r="H66" s="15"/>
    </row>
    <row r="67" spans="1:8" x14ac:dyDescent="0.2">
      <c r="A67" s="5"/>
      <c r="B67" s="11" t="s">
        <v>39</v>
      </c>
      <c r="C67" s="15"/>
      <c r="D67" s="15"/>
      <c r="E67" s="15"/>
      <c r="F67" s="15"/>
      <c r="G67" s="15"/>
      <c r="H67" s="15"/>
    </row>
    <row r="68" spans="1:8" x14ac:dyDescent="0.2">
      <c r="A68" s="5"/>
      <c r="B68" s="11" t="s">
        <v>40</v>
      </c>
      <c r="C68" s="15"/>
      <c r="D68" s="15"/>
      <c r="E68" s="15"/>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+SUM(C5+C13+C23+C33+C43+C53+C57+C65+C69)</f>
        <v>2092952.2899999998</v>
      </c>
      <c r="D77" s="17"/>
      <c r="E77" s="17">
        <f t="shared" ref="E77:H77" si="0">+SUM(E5+E13+E23+E33+E43+E53+E57+E65+E69)</f>
        <v>2092952.2899999998</v>
      </c>
      <c r="F77" s="17">
        <f t="shared" si="0"/>
        <v>635802.21</v>
      </c>
      <c r="G77" s="17">
        <f t="shared" si="0"/>
        <v>635802.21</v>
      </c>
      <c r="H77" s="17">
        <f t="shared" si="0"/>
        <v>1457150.08</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view="pageBreakPreview" zoomScale="90" zoomScaleNormal="100" zoomScaleSheetLayoutView="90" workbookViewId="0">
      <selection activeCell="G11" sqref="G11"/>
    </sheetView>
  </sheetViews>
  <sheetFormatPr baseColWidth="10" defaultRowHeight="11.25" x14ac:dyDescent="0.2"/>
  <cols>
    <col min="1" max="1" width="2.83203125" style="1" customWidth="1"/>
    <col min="2" max="2" width="47.6640625" style="1" customWidth="1"/>
    <col min="3" max="8" width="18.33203125" style="1" customWidth="1"/>
    <col min="9" max="9" width="4" style="1" customWidth="1"/>
    <col min="10" max="16384" width="12" style="1"/>
  </cols>
  <sheetData>
    <row r="1" spans="1:8" ht="50.1" customHeight="1" x14ac:dyDescent="0.2">
      <c r="A1" s="52" t="s">
        <v>137</v>
      </c>
      <c r="B1" s="53"/>
      <c r="C1" s="53"/>
      <c r="D1" s="53"/>
      <c r="E1" s="53"/>
      <c r="F1" s="53"/>
      <c r="G1" s="53"/>
      <c r="H1" s="54"/>
    </row>
    <row r="2" spans="1:8" x14ac:dyDescent="0.2">
      <c r="A2" s="57" t="s">
        <v>62</v>
      </c>
      <c r="B2" s="58"/>
      <c r="C2" s="52" t="s">
        <v>68</v>
      </c>
      <c r="D2" s="53"/>
      <c r="E2" s="53"/>
      <c r="F2" s="53"/>
      <c r="G2" s="54"/>
      <c r="H2" s="55" t="s">
        <v>67</v>
      </c>
    </row>
    <row r="3" spans="1:8" ht="24.95" customHeight="1" x14ac:dyDescent="0.2">
      <c r="A3" s="59"/>
      <c r="B3" s="60"/>
      <c r="C3" s="9" t="s">
        <v>63</v>
      </c>
      <c r="D3" s="9" t="s">
        <v>133</v>
      </c>
      <c r="E3" s="9" t="s">
        <v>64</v>
      </c>
      <c r="F3" s="9" t="s">
        <v>65</v>
      </c>
      <c r="G3" s="9" t="s">
        <v>66</v>
      </c>
      <c r="H3" s="56"/>
    </row>
    <row r="4" spans="1:8" x14ac:dyDescent="0.2">
      <c r="A4" s="61"/>
      <c r="B4" s="62"/>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1">
        <v>2026550.09</v>
      </c>
      <c r="D6" s="51">
        <v>0</v>
      </c>
      <c r="E6" s="51">
        <v>2026550.09</v>
      </c>
      <c r="F6" s="51">
        <v>632803.22</v>
      </c>
      <c r="G6" s="51">
        <v>632803.22</v>
      </c>
      <c r="H6" s="51">
        <v>1393746.87</v>
      </c>
    </row>
    <row r="7" spans="1:8" x14ac:dyDescent="0.2">
      <c r="A7" s="5"/>
      <c r="B7" s="18"/>
      <c r="C7" s="22"/>
      <c r="D7" s="22"/>
      <c r="E7" s="22"/>
      <c r="F7" s="22"/>
      <c r="G7" s="22"/>
      <c r="H7" s="22"/>
    </row>
    <row r="8" spans="1:8" x14ac:dyDescent="0.2">
      <c r="A8" s="5"/>
      <c r="B8" s="18" t="s">
        <v>1</v>
      </c>
      <c r="C8" s="51">
        <v>66402.2</v>
      </c>
      <c r="D8" s="51">
        <v>0</v>
      </c>
      <c r="E8" s="51">
        <v>66402.2</v>
      </c>
      <c r="F8" s="51">
        <v>2998.99</v>
      </c>
      <c r="G8" s="51">
        <v>2998.99</v>
      </c>
      <c r="H8" s="51">
        <v>63403.21</v>
      </c>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+SUM(C6:C15)</f>
        <v>2092952.29</v>
      </c>
      <c r="D16" s="17">
        <f t="shared" ref="D16:H16" si="0">+SUM(D6:D15)</f>
        <v>0</v>
      </c>
      <c r="E16" s="17">
        <f t="shared" si="0"/>
        <v>2092952.29</v>
      </c>
      <c r="F16" s="17">
        <f t="shared" si="0"/>
        <v>635802.21</v>
      </c>
      <c r="G16" s="17">
        <f t="shared" si="0"/>
        <v>635802.21</v>
      </c>
      <c r="H16" s="17">
        <f t="shared" si="0"/>
        <v>1457150.08</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topLeftCell="A44" zoomScale="80" zoomScaleNormal="110" zoomScaleSheetLayoutView="80" workbookViewId="0">
      <selection activeCell="B43" sqref="B43"/>
    </sheetView>
  </sheetViews>
  <sheetFormatPr baseColWidth="10" defaultRowHeight="11.25" x14ac:dyDescent="0.2"/>
  <cols>
    <col min="1" max="1" width="2.83203125" style="1" customWidth="1"/>
    <col min="2" max="2" width="60.83203125" style="1" customWidth="1"/>
    <col min="3" max="8" width="18.33203125" style="1" customWidth="1"/>
    <col min="9" max="9" width="3.83203125" style="1" customWidth="1"/>
    <col min="10" max="16384" width="12" style="1"/>
  </cols>
  <sheetData>
    <row r="1" spans="1:8" ht="45" customHeight="1" x14ac:dyDescent="0.2">
      <c r="A1" s="52" t="s">
        <v>138</v>
      </c>
      <c r="B1" s="53"/>
      <c r="C1" s="53"/>
      <c r="D1" s="53"/>
      <c r="E1" s="53"/>
      <c r="F1" s="53"/>
      <c r="G1" s="53"/>
      <c r="H1" s="54"/>
    </row>
    <row r="2" spans="1:8" x14ac:dyDescent="0.2">
      <c r="B2" s="29"/>
      <c r="C2" s="29"/>
      <c r="D2" s="29"/>
      <c r="E2" s="29"/>
      <c r="F2" s="29"/>
      <c r="G2" s="29"/>
      <c r="H2" s="29"/>
    </row>
    <row r="3" spans="1:8" x14ac:dyDescent="0.2">
      <c r="A3" s="57" t="s">
        <v>62</v>
      </c>
      <c r="B3" s="58"/>
      <c r="C3" s="52" t="s">
        <v>68</v>
      </c>
      <c r="D3" s="53"/>
      <c r="E3" s="53"/>
      <c r="F3" s="53"/>
      <c r="G3" s="54"/>
      <c r="H3" s="55" t="s">
        <v>67</v>
      </c>
    </row>
    <row r="4" spans="1:8" ht="24.95" customHeight="1" x14ac:dyDescent="0.2">
      <c r="A4" s="59"/>
      <c r="B4" s="60"/>
      <c r="C4" s="9" t="s">
        <v>63</v>
      </c>
      <c r="D4" s="9" t="s">
        <v>133</v>
      </c>
      <c r="E4" s="9" t="s">
        <v>64</v>
      </c>
      <c r="F4" s="9" t="s">
        <v>65</v>
      </c>
      <c r="G4" s="9" t="s">
        <v>66</v>
      </c>
      <c r="H4" s="56"/>
    </row>
    <row r="5" spans="1:8" x14ac:dyDescent="0.2">
      <c r="A5" s="61"/>
      <c r="B5" s="62"/>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v>2092952.29</v>
      </c>
      <c r="D7" s="15">
        <v>0</v>
      </c>
      <c r="E7" s="15">
        <v>2092952.29</v>
      </c>
      <c r="F7" s="15">
        <v>0</v>
      </c>
      <c r="G7" s="15">
        <v>0</v>
      </c>
      <c r="H7" s="15">
        <v>2092952.29</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+SUM(C7:C14)</f>
        <v>2092952.29</v>
      </c>
      <c r="D16" s="25">
        <f t="shared" ref="D16:H16" si="0">+SUM(D7:D14)</f>
        <v>0</v>
      </c>
      <c r="E16" s="25">
        <f t="shared" si="0"/>
        <v>2092952.29</v>
      </c>
      <c r="F16" s="25">
        <f t="shared" si="0"/>
        <v>0</v>
      </c>
      <c r="G16" s="25">
        <f t="shared" si="0"/>
        <v>0</v>
      </c>
      <c r="H16" s="25">
        <f t="shared" si="0"/>
        <v>2092952.29</v>
      </c>
    </row>
    <row r="19" spans="1:8" ht="45" customHeight="1" x14ac:dyDescent="0.2">
      <c r="A19" s="52" t="s">
        <v>139</v>
      </c>
      <c r="B19" s="53"/>
      <c r="C19" s="53"/>
      <c r="D19" s="53"/>
      <c r="E19" s="53"/>
      <c r="F19" s="53"/>
      <c r="G19" s="53"/>
      <c r="H19" s="54"/>
    </row>
    <row r="21" spans="1:8" x14ac:dyDescent="0.2">
      <c r="A21" s="57" t="s">
        <v>62</v>
      </c>
      <c r="B21" s="58"/>
      <c r="C21" s="52" t="s">
        <v>68</v>
      </c>
      <c r="D21" s="53"/>
      <c r="E21" s="53"/>
      <c r="F21" s="53"/>
      <c r="G21" s="54"/>
      <c r="H21" s="55" t="s">
        <v>67</v>
      </c>
    </row>
    <row r="22" spans="1:8" ht="22.5" x14ac:dyDescent="0.2">
      <c r="A22" s="59"/>
      <c r="B22" s="60"/>
      <c r="C22" s="9" t="s">
        <v>63</v>
      </c>
      <c r="D22" s="9" t="s">
        <v>133</v>
      </c>
      <c r="E22" s="9" t="s">
        <v>64</v>
      </c>
      <c r="F22" s="9" t="s">
        <v>65</v>
      </c>
      <c r="G22" s="9" t="s">
        <v>66</v>
      </c>
      <c r="H22" s="56"/>
    </row>
    <row r="23" spans="1:8" x14ac:dyDescent="0.2">
      <c r="A23" s="61"/>
      <c r="B23" s="62"/>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v>0</v>
      </c>
      <c r="D30" s="25">
        <v>0</v>
      </c>
      <c r="E30" s="25">
        <v>0</v>
      </c>
      <c r="F30" s="25">
        <v>0</v>
      </c>
      <c r="G30" s="25">
        <v>0</v>
      </c>
      <c r="H30" s="25">
        <v>0</v>
      </c>
    </row>
    <row r="33" spans="1:8" ht="45" customHeight="1" x14ac:dyDescent="0.2">
      <c r="A33" s="52" t="s">
        <v>140</v>
      </c>
      <c r="B33" s="53"/>
      <c r="C33" s="53"/>
      <c r="D33" s="53"/>
      <c r="E33" s="53"/>
      <c r="F33" s="53"/>
      <c r="G33" s="53"/>
      <c r="H33" s="54"/>
    </row>
    <row r="34" spans="1:8" x14ac:dyDescent="0.2">
      <c r="A34" s="57" t="s">
        <v>62</v>
      </c>
      <c r="B34" s="58"/>
      <c r="C34" s="52" t="s">
        <v>68</v>
      </c>
      <c r="D34" s="53"/>
      <c r="E34" s="53"/>
      <c r="F34" s="53"/>
      <c r="G34" s="54"/>
      <c r="H34" s="55" t="s">
        <v>67</v>
      </c>
    </row>
    <row r="35" spans="1:8" ht="22.5" x14ac:dyDescent="0.2">
      <c r="A35" s="59"/>
      <c r="B35" s="60"/>
      <c r="C35" s="9" t="s">
        <v>63</v>
      </c>
      <c r="D35" s="9" t="s">
        <v>133</v>
      </c>
      <c r="E35" s="9" t="s">
        <v>64</v>
      </c>
      <c r="F35" s="9" t="s">
        <v>65</v>
      </c>
      <c r="G35" s="9" t="s">
        <v>66</v>
      </c>
      <c r="H35" s="56"/>
    </row>
    <row r="36" spans="1:8" x14ac:dyDescent="0.2">
      <c r="A36" s="61"/>
      <c r="B36" s="62"/>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v>0</v>
      </c>
      <c r="D52" s="25">
        <v>0</v>
      </c>
      <c r="E52" s="25">
        <v>0</v>
      </c>
      <c r="F52" s="25">
        <v>0</v>
      </c>
      <c r="G52" s="25">
        <v>0</v>
      </c>
      <c r="H52" s="25">
        <v>0</v>
      </c>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view="pageBreakPreview" topLeftCell="A32" zoomScale="80" zoomScaleNormal="100" zoomScaleSheetLayoutView="80" workbookViewId="0">
      <selection activeCell="C54" sqref="C54"/>
    </sheetView>
  </sheetViews>
  <sheetFormatPr baseColWidth="10" defaultRowHeight="11.25" x14ac:dyDescent="0.2"/>
  <cols>
    <col min="1" max="1" width="4.83203125" style="3" customWidth="1"/>
    <col min="2" max="2" width="65.83203125" style="3" customWidth="1"/>
    <col min="3" max="8" width="18.33203125" style="3" customWidth="1"/>
    <col min="9" max="9" width="3.1640625" style="3" customWidth="1"/>
    <col min="10" max="16384" width="12" style="3"/>
  </cols>
  <sheetData>
    <row r="1" spans="1:8" ht="50.1" customHeight="1" x14ac:dyDescent="0.2">
      <c r="A1" s="52" t="s">
        <v>141</v>
      </c>
      <c r="B1" s="53"/>
      <c r="C1" s="53"/>
      <c r="D1" s="53"/>
      <c r="E1" s="53"/>
      <c r="F1" s="53"/>
      <c r="G1" s="53"/>
      <c r="H1" s="54"/>
    </row>
    <row r="2" spans="1:8" x14ac:dyDescent="0.2">
      <c r="A2" s="57" t="s">
        <v>62</v>
      </c>
      <c r="B2" s="58"/>
      <c r="C2" s="52" t="s">
        <v>68</v>
      </c>
      <c r="D2" s="53"/>
      <c r="E2" s="53"/>
      <c r="F2" s="53"/>
      <c r="G2" s="54"/>
      <c r="H2" s="55" t="s">
        <v>67</v>
      </c>
    </row>
    <row r="3" spans="1:8" ht="24.95" customHeight="1" x14ac:dyDescent="0.2">
      <c r="A3" s="59"/>
      <c r="B3" s="60"/>
      <c r="C3" s="9" t="s">
        <v>63</v>
      </c>
      <c r="D3" s="9" t="s">
        <v>133</v>
      </c>
      <c r="E3" s="9" t="s">
        <v>64</v>
      </c>
      <c r="F3" s="9" t="s">
        <v>65</v>
      </c>
      <c r="G3" s="9" t="s">
        <v>66</v>
      </c>
      <c r="H3" s="56"/>
    </row>
    <row r="4" spans="1:8" x14ac:dyDescent="0.2">
      <c r="A4" s="61"/>
      <c r="B4" s="62"/>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v>2092952.29</v>
      </c>
      <c r="D9" s="15">
        <v>0</v>
      </c>
      <c r="E9" s="15">
        <v>2092952.29</v>
      </c>
      <c r="F9" s="15">
        <v>635802.21</v>
      </c>
      <c r="G9" s="15">
        <v>635802.21</v>
      </c>
      <c r="H9" s="15">
        <v>1457150.08</v>
      </c>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c r="D22" s="15"/>
      <c r="E22" s="15"/>
      <c r="F22" s="15"/>
      <c r="G22" s="15"/>
      <c r="H22" s="15"/>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v>2092952.29</v>
      </c>
      <c r="D42" s="25">
        <v>0</v>
      </c>
      <c r="E42" s="25">
        <v>2092952.29</v>
      </c>
      <c r="F42" s="25">
        <v>635802.21</v>
      </c>
      <c r="G42" s="25">
        <v>635802.21</v>
      </c>
      <c r="H42" s="25">
        <v>1457150.08</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COG</vt:lpstr>
      <vt:lpstr>CTG</vt:lpstr>
      <vt:lpstr>CA</vt:lpstr>
      <vt:lpstr>CFG</vt:lpstr>
      <vt:lpstr>CA!Área_de_impresión</vt:lpstr>
      <vt:lpstr>CFG!Área_de_impresión</vt:lpstr>
      <vt:lpstr>COG!Área_de_impresión</vt:lpstr>
      <vt:lpstr>CTG!Área_de_impresión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80000</cp:lastModifiedBy>
  <cp:lastPrinted>2018-04-27T19:19:34Z</cp:lastPrinted>
  <dcterms:created xsi:type="dcterms:W3CDTF">2014-02-10T03:37:14Z</dcterms:created>
  <dcterms:modified xsi:type="dcterms:W3CDTF">2018-04-27T19:19:36Z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