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Respaldo monica 27042018\MONICA\MONICA GENERAL\CUENTA PUBLICA 2018\1ER TRIMESTRE\"/>
    </mc:Choice>
  </mc:AlternateContent>
  <bookViews>
    <workbookView xWindow="0" yWindow="0" windowWidth="12255" windowHeight="955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16" i="4" l="1"/>
  <c r="F16" i="4"/>
  <c r="H8" i="4"/>
  <c r="H9" i="4"/>
  <c r="H10" i="4"/>
  <c r="H11" i="4"/>
  <c r="H12" i="4"/>
  <c r="H13" i="4"/>
  <c r="H14" i="4"/>
  <c r="H7" i="4"/>
</calcChain>
</file>

<file path=xl/sharedStrings.xml><?xml version="1.0" encoding="utf-8"?>
<sst xmlns="http://schemas.openxmlformats.org/spreadsheetml/2006/main" count="220" uniqueCount="146">
  <si>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</si>
  <si>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</si>
  <si>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</si>
  <si>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</si>
  <si>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</si>
  <si>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</si>
  <si>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</si>
  <si>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</si>
  <si>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</si>
  <si>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</si>
  <si>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</si>
  <si>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</si>
  <si>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</si>
  <si>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</si>
  <si>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</si>
  <si>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</si>
  <si>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</si>
  <si>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</si>
  <si>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</si>
  <si>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</si>
  <si>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</si>
  <si>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</si>
  <si>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</si>
  <si>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</si>
  <si>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</si>
  <si>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</si>
  <si>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</si>
  <si>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</si>
  <si>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</si>
  <si>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</si>
  <si>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</si>
  <si>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</si>
  <si>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</si>
  <si>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</si>
  <si>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</si>
  <si>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</si>
  <si>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</si>
  <si>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</si>
  <si>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</si>
  <si>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</si>
  <si>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</si>
  <si>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</si>
  <si>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</si>
  <si>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</si>
  <si>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</si>
  <si>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</si>
  <si>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</si>
  <si>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</si>
  <si>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</si>
  <si>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</si>
  <si>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</si>
  <si>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</si>
  <si>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</si>
  <si>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</si>
  <si>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</si>
  <si>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</si>
  <si>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</si>
  <si>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</si>
  <si>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</si>
  <si>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</si>
  <si>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</si>
  <si>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</si>
  <si>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</si>
  <si>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</si>
  <si>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</si>
  <si>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</si>
  <si>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</si>
  <si>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</si>
  <si>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</si>
  <si>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</si>
  <si>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</si>
  <si>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</si>
  <si>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</si>
  <si>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</si>
  <si>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</si>
  <si>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</si>
  <si>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</si>
  <si>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</si>
  <si>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</si>
  <si>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</si>
  <si>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</si>
  <si>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</si>
  <si>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</si>
  <si>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</si>
  <si>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</si>
  <si>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</si>
  <si>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</si>
  <si>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</si>
  <si>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</si>
  <si>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</si>
  <si>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</si>
  <si>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</si>
  <si>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</si>
  <si>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</si>
  <si>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</si>
  <si>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</si>
  <si>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</si>
  <si>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</si>
  <si>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</si>
  <si>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</si>
  <si>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</si>
  <si>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</si>
  <si>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</si>
  <si>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</si>
  <si>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</si>
  <si>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</si>
  <si>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</si>
  <si>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</si>
  <si>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</si>
  <si>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</si>
  <si>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</si>
  <si>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</si>
  <si>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</si>
  <si>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</si>
  <si>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</si>
  <si>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</si>
  <si>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</si>
  <si>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</si>
  <si>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</si>
  <si>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</si>
  <si>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</si>
  <si>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</si>
  <si>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</si>
  <si>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</si>
  <si>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</si>
  <si>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</si>
  <si>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</si>
  <si>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</si>
  <si>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</si>
  <si>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</si>
  <si>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</si>
  <si>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</si>
  <si>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</si>
  <si>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</si>
  <si>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</si>
  <si>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</si>
  <si>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SISTEMA DE AGUA POTABLE Y ALCANTARILLADO SAN MIGUEL DE ALLENDE, GTO. 
Estado Analítico del Ejercicio del Presupuesto de Egresos
Clasificación por Objeto del Gasto (Capítulo y Concepto)
Del 01 DE ENERO AL 31 DE MARZO DE 2018</t>
  </si>
  <si>
    <t>SISTEMA DE AGUA POTABLE Y ALCANTARILLADO SAN MIGUEL DE ALLENDE, GTO. 
Estado Analítico del Ejercicio del Presupuesto de Egresos
Clasificación Económica (por Tipo de Gasto)
Del 01 DE ENERO AL 31 DE MARZO DE 2018</t>
  </si>
  <si>
    <t>SISTEMA DE AGUA POTABLE Y ALCANTARILLADO SAN MIGUEL DE ALLENDE, GTO. 
Estado Analítico del Ejercicio del Presupuesto de Egresos
Clasificación Administrativa
Del 01 DE ENERO AL 31 DE MARZO DE 2018</t>
  </si>
  <si>
    <t>SISTEMA DE AGUA POTABLE Y ALCANTARILLADO SAN MIGUEL DE ALLENDE, GTO. 
Estado Analítico del Ejercicio del Presupuesto de Egresos
Clasificación Funcional (Finalidad y Función)
Del 01 DE ENERO AL 31 DE MARZO DE 2018</t>
  </si>
  <si>
    <t>Bajo protesta de decir verdad declaramos que los Estados Financieros y sus notas, son razonablemente correctos y son responsabilidad del emisor.</t>
  </si>
  <si>
    <t>_________________________</t>
  </si>
  <si>
    <t>DIRECTORA ADMINISTRATIVA
C. AMERICA MARGARITA BUSTAMANTE CANO</t>
  </si>
  <si>
    <t>DIRECTOR GENERAL
ING. JUAN ANTONIO JARAMILLO VILLALOBOS</t>
  </si>
  <si>
    <t>Dependencia o Unidad Administrativa 5</t>
  </si>
  <si>
    <t>Sector Paraestatal del Gobierno (Federal/Estatal/Municipal) de SAN MIGUEL DE ALLENDE, GTO.
Estado Analítico del Ejercicio del Presupuesto de Egresos
Clasificación Administrativa
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</si>
</sst>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4" fontId="3" fillId="0" borderId="15" xfId="0" applyNumberFormat="1" applyFon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46" workbookViewId="0">
      <selection activeCell="A80" sqref="A80:F8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6" t="s">
        <v>136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61</v>
      </c>
      <c r="B2" s="72"/>
      <c r="C2" s="66" t="s">
        <v>67</v>
      </c>
      <c r="D2" s="67"/>
      <c r="E2" s="67"/>
      <c r="F2" s="67"/>
      <c r="G2" s="68"/>
      <c r="H2" s="69" t="s">
        <v>66</v>
      </c>
    </row>
    <row r="3" spans="1:8" ht="24.95" customHeight="1" x14ac:dyDescent="0.2">
      <c r="A3" s="73"/>
      <c r="B3" s="74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70"/>
    </row>
    <row r="4" spans="1:8" x14ac:dyDescent="0.2">
      <c r="A4" s="75"/>
      <c r="B4" s="7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0" t="s">
        <v>68</v>
      </c>
      <c r="B5" s="7"/>
      <c r="C5" s="14">
        <v>48333920.939999998</v>
      </c>
      <c r="D5" s="14">
        <v>0</v>
      </c>
      <c r="E5" s="14">
        <v>48333920.939999998</v>
      </c>
      <c r="F5" s="14">
        <v>11695707.93</v>
      </c>
      <c r="G5" s="14">
        <v>11695707.93</v>
      </c>
      <c r="H5" s="14">
        <v>36638213.009999998</v>
      </c>
    </row>
    <row r="6" spans="1:8" x14ac:dyDescent="0.2">
      <c r="A6" s="5"/>
      <c r="B6" s="11" t="s">
        <v>77</v>
      </c>
      <c r="C6" s="15">
        <v>27646789.039999999</v>
      </c>
      <c r="D6" s="15">
        <v>0</v>
      </c>
      <c r="E6" s="15">
        <v>27646789.039999999</v>
      </c>
      <c r="F6" s="15">
        <v>7497211.9800000004</v>
      </c>
      <c r="G6" s="15">
        <v>7497211.9800000004</v>
      </c>
      <c r="H6" s="15">
        <v>20149577.059999999</v>
      </c>
    </row>
    <row r="7" spans="1:8" x14ac:dyDescent="0.2">
      <c r="A7" s="5"/>
      <c r="B7" s="11" t="s">
        <v>78</v>
      </c>
      <c r="C7" s="15">
        <v>1059096</v>
      </c>
      <c r="D7" s="15">
        <v>0</v>
      </c>
      <c r="E7" s="15">
        <v>1059096</v>
      </c>
      <c r="F7" s="15">
        <v>79895.92</v>
      </c>
      <c r="G7" s="15">
        <v>79895.92</v>
      </c>
      <c r="H7" s="15">
        <v>979200.08</v>
      </c>
    </row>
    <row r="8" spans="1:8" x14ac:dyDescent="0.2">
      <c r="A8" s="5"/>
      <c r="B8" s="11" t="s">
        <v>79</v>
      </c>
      <c r="C8" s="15">
        <v>4379508.2</v>
      </c>
      <c r="D8" s="15">
        <v>0</v>
      </c>
      <c r="E8" s="15">
        <v>4379508.2</v>
      </c>
      <c r="F8" s="15">
        <v>248259.92</v>
      </c>
      <c r="G8" s="15">
        <v>248259.92</v>
      </c>
      <c r="H8" s="15">
        <v>4131248.28</v>
      </c>
    </row>
    <row r="9" spans="1:8" x14ac:dyDescent="0.2">
      <c r="A9" s="5"/>
      <c r="B9" s="11" t="s">
        <v>35</v>
      </c>
      <c r="C9" s="15">
        <v>6900000</v>
      </c>
      <c r="D9" s="15">
        <v>0</v>
      </c>
      <c r="E9" s="15">
        <v>6900000</v>
      </c>
      <c r="F9" s="15">
        <v>2174571.33</v>
      </c>
      <c r="G9" s="15">
        <v>2174571.33</v>
      </c>
      <c r="H9" s="15">
        <v>4725428.67</v>
      </c>
    </row>
    <row r="10" spans="1:8" x14ac:dyDescent="0.2">
      <c r="A10" s="5"/>
      <c r="B10" s="11" t="s">
        <v>80</v>
      </c>
      <c r="C10" s="15">
        <v>8348527.7000000002</v>
      </c>
      <c r="D10" s="15">
        <v>0</v>
      </c>
      <c r="E10" s="15">
        <v>8348527.7000000002</v>
      </c>
      <c r="F10" s="15">
        <v>1695768.78</v>
      </c>
      <c r="G10" s="15">
        <v>1695768.78</v>
      </c>
      <c r="H10" s="15">
        <v>6652758.9199999999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81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69</v>
      </c>
      <c r="B13" s="7"/>
      <c r="C13" s="15">
        <v>10021267.359999999</v>
      </c>
      <c r="D13" s="15">
        <v>0</v>
      </c>
      <c r="E13" s="15">
        <v>10021267.359999999</v>
      </c>
      <c r="F13" s="15">
        <v>2801226.7</v>
      </c>
      <c r="G13" s="15">
        <v>2801226.7</v>
      </c>
      <c r="H13" s="15">
        <v>7220040.6600000001</v>
      </c>
    </row>
    <row r="14" spans="1:8" x14ac:dyDescent="0.2">
      <c r="A14" s="5"/>
      <c r="B14" s="11" t="s">
        <v>82</v>
      </c>
      <c r="C14" s="15">
        <v>797260</v>
      </c>
      <c r="D14" s="15">
        <v>0</v>
      </c>
      <c r="E14" s="15">
        <v>797260</v>
      </c>
      <c r="F14" s="15">
        <v>147946.56</v>
      </c>
      <c r="G14" s="15">
        <v>147946.56</v>
      </c>
      <c r="H14" s="15">
        <v>649313.43999999994</v>
      </c>
    </row>
    <row r="15" spans="1:8" x14ac:dyDescent="0.2">
      <c r="A15" s="5"/>
      <c r="B15" s="11" t="s">
        <v>83</v>
      </c>
      <c r="C15" s="15">
        <v>121000</v>
      </c>
      <c r="D15" s="15">
        <v>0</v>
      </c>
      <c r="E15" s="15">
        <v>121000</v>
      </c>
      <c r="F15" s="15">
        <v>28105.7</v>
      </c>
      <c r="G15" s="15">
        <v>28105.7</v>
      </c>
      <c r="H15" s="15">
        <v>92894.3</v>
      </c>
    </row>
    <row r="16" spans="1:8" x14ac:dyDescent="0.2">
      <c r="A16" s="5"/>
      <c r="B16" s="11" t="s">
        <v>84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85</v>
      </c>
      <c r="C17" s="15">
        <v>4025700</v>
      </c>
      <c r="D17" s="15">
        <v>0</v>
      </c>
      <c r="E17" s="15">
        <v>4025700</v>
      </c>
      <c r="F17" s="15">
        <v>595164.39</v>
      </c>
      <c r="G17" s="15">
        <v>595164.39</v>
      </c>
      <c r="H17" s="15">
        <v>3430535.61</v>
      </c>
    </row>
    <row r="18" spans="1:8" x14ac:dyDescent="0.2">
      <c r="A18" s="5"/>
      <c r="B18" s="11" t="s">
        <v>86</v>
      </c>
      <c r="C18" s="15">
        <v>723790</v>
      </c>
      <c r="D18" s="15">
        <v>0</v>
      </c>
      <c r="E18" s="15">
        <v>723790</v>
      </c>
      <c r="F18" s="15">
        <v>42831.09</v>
      </c>
      <c r="G18" s="15">
        <v>42831.09</v>
      </c>
      <c r="H18" s="15">
        <v>680958.91</v>
      </c>
    </row>
    <row r="19" spans="1:8" x14ac:dyDescent="0.2">
      <c r="A19" s="5"/>
      <c r="B19" s="11" t="s">
        <v>87</v>
      </c>
      <c r="C19" s="15">
        <v>1787320.36</v>
      </c>
      <c r="D19" s="15">
        <v>0</v>
      </c>
      <c r="E19" s="15">
        <v>1787320.36</v>
      </c>
      <c r="F19" s="15">
        <v>331445.48</v>
      </c>
      <c r="G19" s="15">
        <v>331445.48</v>
      </c>
      <c r="H19" s="15">
        <v>1455874.88</v>
      </c>
    </row>
    <row r="20" spans="1:8" x14ac:dyDescent="0.2">
      <c r="A20" s="5"/>
      <c r="B20" s="11" t="s">
        <v>88</v>
      </c>
      <c r="C20" s="15">
        <v>496767</v>
      </c>
      <c r="D20" s="15">
        <v>0</v>
      </c>
      <c r="E20" s="15">
        <v>496767</v>
      </c>
      <c r="F20" s="15">
        <v>40633.86</v>
      </c>
      <c r="G20" s="15">
        <v>40633.86</v>
      </c>
      <c r="H20" s="15">
        <v>456133.14</v>
      </c>
    </row>
    <row r="21" spans="1:8" x14ac:dyDescent="0.2">
      <c r="A21" s="5"/>
      <c r="B21" s="11" t="s">
        <v>89</v>
      </c>
      <c r="C21" s="15">
        <v>5000</v>
      </c>
      <c r="D21" s="15">
        <v>0</v>
      </c>
      <c r="E21" s="15">
        <v>5000</v>
      </c>
      <c r="F21" s="15">
        <v>0</v>
      </c>
      <c r="G21" s="15">
        <v>0</v>
      </c>
      <c r="H21" s="15">
        <v>5000</v>
      </c>
    </row>
    <row r="22" spans="1:8" x14ac:dyDescent="0.2">
      <c r="A22" s="5"/>
      <c r="B22" s="11" t="s">
        <v>90</v>
      </c>
      <c r="C22" s="15">
        <v>2064430</v>
      </c>
      <c r="D22" s="15">
        <v>0</v>
      </c>
      <c r="E22" s="15">
        <v>2064430</v>
      </c>
      <c r="F22" s="15">
        <v>1615099.62</v>
      </c>
      <c r="G22" s="15">
        <v>1615099.62</v>
      </c>
      <c r="H22" s="15">
        <v>449330.38</v>
      </c>
    </row>
    <row r="23" spans="1:8" x14ac:dyDescent="0.2">
      <c r="A23" s="50" t="s">
        <v>70</v>
      </c>
      <c r="B23" s="7"/>
      <c r="C23" s="15">
        <v>31910604.949999999</v>
      </c>
      <c r="D23" s="15">
        <v>0</v>
      </c>
      <c r="E23" s="15">
        <v>31910604.949999999</v>
      </c>
      <c r="F23" s="15">
        <v>6945010.2699999996</v>
      </c>
      <c r="G23" s="15">
        <v>6945010.2699999996</v>
      </c>
      <c r="H23" s="15">
        <v>24965594.68</v>
      </c>
    </row>
    <row r="24" spans="1:8" x14ac:dyDescent="0.2">
      <c r="A24" s="5"/>
      <c r="B24" s="11" t="s">
        <v>91</v>
      </c>
      <c r="C24" s="15">
        <v>17775625.199999999</v>
      </c>
      <c r="D24" s="15">
        <v>0</v>
      </c>
      <c r="E24" s="15">
        <v>17775625.199999999</v>
      </c>
      <c r="F24" s="15">
        <v>3252720.21</v>
      </c>
      <c r="G24" s="15">
        <v>3252720.21</v>
      </c>
      <c r="H24" s="15">
        <v>14522904.99</v>
      </c>
    </row>
    <row r="25" spans="1:8" x14ac:dyDescent="0.2">
      <c r="A25" s="5"/>
      <c r="B25" s="11" t="s">
        <v>92</v>
      </c>
      <c r="C25" s="15">
        <v>325800</v>
      </c>
      <c r="D25" s="15">
        <v>0</v>
      </c>
      <c r="E25" s="15">
        <v>325800</v>
      </c>
      <c r="F25" s="15">
        <v>20244.759999999998</v>
      </c>
      <c r="G25" s="15">
        <v>20244.759999999998</v>
      </c>
      <c r="H25" s="15">
        <v>305555.24</v>
      </c>
    </row>
    <row r="26" spans="1:8" x14ac:dyDescent="0.2">
      <c r="A26" s="5"/>
      <c r="B26" s="11" t="s">
        <v>93</v>
      </c>
      <c r="C26" s="15">
        <v>2012548</v>
      </c>
      <c r="D26" s="15">
        <v>0</v>
      </c>
      <c r="E26" s="15">
        <v>2012548</v>
      </c>
      <c r="F26" s="15">
        <v>564112.75</v>
      </c>
      <c r="G26" s="15">
        <v>564112.75</v>
      </c>
      <c r="H26" s="15">
        <v>1448435.25</v>
      </c>
    </row>
    <row r="27" spans="1:8" x14ac:dyDescent="0.2">
      <c r="A27" s="5"/>
      <c r="B27" s="11" t="s">
        <v>94</v>
      </c>
      <c r="C27" s="15">
        <v>779872</v>
      </c>
      <c r="D27" s="15">
        <v>0</v>
      </c>
      <c r="E27" s="15">
        <v>779872</v>
      </c>
      <c r="F27" s="15">
        <v>158856.5</v>
      </c>
      <c r="G27" s="15">
        <v>158856.5</v>
      </c>
      <c r="H27" s="15">
        <v>621015.5</v>
      </c>
    </row>
    <row r="28" spans="1:8" x14ac:dyDescent="0.2">
      <c r="A28" s="5"/>
      <c r="B28" s="11" t="s">
        <v>95</v>
      </c>
      <c r="C28" s="15">
        <v>2321959.75</v>
      </c>
      <c r="D28" s="15">
        <v>0</v>
      </c>
      <c r="E28" s="15">
        <v>2321959.75</v>
      </c>
      <c r="F28" s="15">
        <v>1124375.53</v>
      </c>
      <c r="G28" s="15">
        <v>1124375.53</v>
      </c>
      <c r="H28" s="15">
        <v>1197584.22</v>
      </c>
    </row>
    <row r="29" spans="1:8" x14ac:dyDescent="0.2">
      <c r="A29" s="5"/>
      <c r="B29" s="11" t="s">
        <v>96</v>
      </c>
      <c r="C29" s="15">
        <v>919000</v>
      </c>
      <c r="D29" s="15">
        <v>0</v>
      </c>
      <c r="E29" s="15">
        <v>919000</v>
      </c>
      <c r="F29" s="15">
        <v>25245.52</v>
      </c>
      <c r="G29" s="15">
        <v>25245.52</v>
      </c>
      <c r="H29" s="15">
        <v>893754.48</v>
      </c>
    </row>
    <row r="30" spans="1:8" x14ac:dyDescent="0.2">
      <c r="A30" s="5"/>
      <c r="B30" s="11" t="s">
        <v>97</v>
      </c>
      <c r="C30" s="15">
        <v>164300</v>
      </c>
      <c r="D30" s="15">
        <v>0</v>
      </c>
      <c r="E30" s="15">
        <v>164300</v>
      </c>
      <c r="F30" s="15">
        <v>1087</v>
      </c>
      <c r="G30" s="15">
        <v>1087</v>
      </c>
      <c r="H30" s="15">
        <v>163213</v>
      </c>
    </row>
    <row r="31" spans="1:8" x14ac:dyDescent="0.2">
      <c r="A31" s="5"/>
      <c r="B31" s="11" t="s">
        <v>98</v>
      </c>
      <c r="C31" s="15">
        <v>261500</v>
      </c>
      <c r="D31" s="15">
        <v>0</v>
      </c>
      <c r="E31" s="15">
        <v>261500</v>
      </c>
      <c r="F31" s="15">
        <v>39549</v>
      </c>
      <c r="G31" s="15">
        <v>39549</v>
      </c>
      <c r="H31" s="15">
        <v>221951</v>
      </c>
    </row>
    <row r="32" spans="1:8" x14ac:dyDescent="0.2">
      <c r="A32" s="5"/>
      <c r="B32" s="11" t="s">
        <v>19</v>
      </c>
      <c r="C32" s="15">
        <v>7350000</v>
      </c>
      <c r="D32" s="15">
        <v>0</v>
      </c>
      <c r="E32" s="15">
        <v>7350000</v>
      </c>
      <c r="F32" s="15">
        <v>1758819</v>
      </c>
      <c r="G32" s="15">
        <v>1758819</v>
      </c>
      <c r="H32" s="15">
        <v>5591181</v>
      </c>
    </row>
    <row r="33" spans="1:8" x14ac:dyDescent="0.2">
      <c r="A33" s="50" t="s">
        <v>71</v>
      </c>
      <c r="B33" s="7"/>
      <c r="C33" s="15">
        <v>540000</v>
      </c>
      <c r="D33" s="15">
        <v>0</v>
      </c>
      <c r="E33" s="15">
        <v>540000</v>
      </c>
      <c r="F33" s="15">
        <v>0</v>
      </c>
      <c r="G33" s="15">
        <v>0</v>
      </c>
      <c r="H33" s="15">
        <v>540000</v>
      </c>
    </row>
    <row r="34" spans="1:8" x14ac:dyDescent="0.2">
      <c r="A34" s="5"/>
      <c r="B34" s="11" t="s">
        <v>99</v>
      </c>
      <c r="C34" s="15">
        <v>540000</v>
      </c>
      <c r="D34" s="15">
        <v>0</v>
      </c>
      <c r="E34" s="15">
        <v>540000</v>
      </c>
      <c r="F34" s="15">
        <v>0</v>
      </c>
      <c r="G34" s="15">
        <v>0</v>
      </c>
      <c r="H34" s="15">
        <v>540000</v>
      </c>
    </row>
    <row r="35" spans="1:8" x14ac:dyDescent="0.2">
      <c r="A35" s="5"/>
      <c r="B35" s="11" t="s">
        <v>100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101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102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103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104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105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72</v>
      </c>
      <c r="B43" s="7"/>
      <c r="C43" s="15">
        <v>3409700</v>
      </c>
      <c r="D43" s="15">
        <v>0</v>
      </c>
      <c r="E43" s="15">
        <v>3409700</v>
      </c>
      <c r="F43" s="15">
        <v>392230.81</v>
      </c>
      <c r="G43" s="15">
        <v>392230.81</v>
      </c>
      <c r="H43" s="15">
        <v>3017469.19</v>
      </c>
    </row>
    <row r="44" spans="1:8" x14ac:dyDescent="0.2">
      <c r="A44" s="5"/>
      <c r="B44" s="11" t="s">
        <v>106</v>
      </c>
      <c r="C44" s="15">
        <v>299500</v>
      </c>
      <c r="D44" s="15">
        <v>0</v>
      </c>
      <c r="E44" s="15">
        <v>299500</v>
      </c>
      <c r="F44" s="15">
        <v>44704.92</v>
      </c>
      <c r="G44" s="15">
        <v>44704.92</v>
      </c>
      <c r="H44" s="15">
        <v>254795.08</v>
      </c>
    </row>
    <row r="45" spans="1:8" x14ac:dyDescent="0.2">
      <c r="A45" s="5"/>
      <c r="B45" s="11" t="s">
        <v>107</v>
      </c>
      <c r="C45" s="15">
        <v>16000</v>
      </c>
      <c r="D45" s="15">
        <v>0</v>
      </c>
      <c r="E45" s="15">
        <v>16000</v>
      </c>
      <c r="F45" s="15">
        <v>0</v>
      </c>
      <c r="G45" s="15">
        <v>0</v>
      </c>
      <c r="H45" s="15">
        <v>16000</v>
      </c>
    </row>
    <row r="46" spans="1:8" x14ac:dyDescent="0.2">
      <c r="A46" s="5"/>
      <c r="B46" s="11" t="s">
        <v>108</v>
      </c>
      <c r="C46" s="15">
        <v>70000</v>
      </c>
      <c r="D46" s="15">
        <v>0</v>
      </c>
      <c r="E46" s="15">
        <v>70000</v>
      </c>
      <c r="F46" s="15">
        <v>0</v>
      </c>
      <c r="G46" s="15">
        <v>0</v>
      </c>
      <c r="H46" s="15">
        <v>70000</v>
      </c>
    </row>
    <row r="47" spans="1:8" x14ac:dyDescent="0.2">
      <c r="A47" s="5"/>
      <c r="B47" s="11" t="s">
        <v>109</v>
      </c>
      <c r="C47" s="15">
        <v>800000</v>
      </c>
      <c r="D47" s="15">
        <v>0</v>
      </c>
      <c r="E47" s="15">
        <v>800000</v>
      </c>
      <c r="F47" s="15">
        <v>0</v>
      </c>
      <c r="G47" s="15">
        <v>0</v>
      </c>
      <c r="H47" s="15">
        <v>800000</v>
      </c>
    </row>
    <row r="48" spans="1:8" x14ac:dyDescent="0.2">
      <c r="A48" s="5"/>
      <c r="B48" s="11" t="s">
        <v>110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111</v>
      </c>
      <c r="C49" s="15">
        <v>2100200</v>
      </c>
      <c r="D49" s="15">
        <v>0</v>
      </c>
      <c r="E49" s="15">
        <v>2100200</v>
      </c>
      <c r="F49" s="15">
        <v>29525.89</v>
      </c>
      <c r="G49" s="15">
        <v>29525.89</v>
      </c>
      <c r="H49" s="15">
        <v>2070674.11</v>
      </c>
    </row>
    <row r="50" spans="1:8" x14ac:dyDescent="0.2">
      <c r="A50" s="5"/>
      <c r="B50" s="11" t="s">
        <v>112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113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114</v>
      </c>
      <c r="C52" s="15">
        <v>124000</v>
      </c>
      <c r="D52" s="15">
        <v>0</v>
      </c>
      <c r="E52" s="15">
        <v>124000</v>
      </c>
      <c r="F52" s="15">
        <v>318000</v>
      </c>
      <c r="G52" s="15">
        <v>318000</v>
      </c>
      <c r="H52" s="15">
        <v>-194000</v>
      </c>
    </row>
    <row r="53" spans="1:8" x14ac:dyDescent="0.2">
      <c r="A53" s="50" t="s">
        <v>73</v>
      </c>
      <c r="B53" s="7"/>
      <c r="C53" s="15">
        <v>28882648.75</v>
      </c>
      <c r="D53" s="15">
        <v>0</v>
      </c>
      <c r="E53" s="15">
        <v>28882648.75</v>
      </c>
      <c r="F53" s="15">
        <v>3167636</v>
      </c>
      <c r="G53" s="15">
        <v>3167636</v>
      </c>
      <c r="H53" s="15">
        <v>25715012.75</v>
      </c>
    </row>
    <row r="54" spans="1:8" x14ac:dyDescent="0.2">
      <c r="A54" s="5"/>
      <c r="B54" s="11" t="s">
        <v>115</v>
      </c>
      <c r="C54" s="15">
        <v>26882648.75</v>
      </c>
      <c r="D54" s="15">
        <v>0</v>
      </c>
      <c r="E54" s="15">
        <v>26882648.75</v>
      </c>
      <c r="F54" s="15">
        <v>2666488.2200000002</v>
      </c>
      <c r="G54" s="15">
        <v>2666488.2200000002</v>
      </c>
      <c r="H54" s="15">
        <v>24216160.530000001</v>
      </c>
    </row>
    <row r="55" spans="1:8" x14ac:dyDescent="0.2">
      <c r="A55" s="5"/>
      <c r="B55" s="11" t="s">
        <v>116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117</v>
      </c>
      <c r="C56" s="15">
        <v>2000000</v>
      </c>
      <c r="D56" s="15">
        <v>0</v>
      </c>
      <c r="E56" s="15">
        <v>2000000</v>
      </c>
      <c r="F56" s="15">
        <v>501147.78</v>
      </c>
      <c r="G56" s="15">
        <v>501147.78</v>
      </c>
      <c r="H56" s="15">
        <v>1498852.22</v>
      </c>
    </row>
    <row r="57" spans="1:8" x14ac:dyDescent="0.2">
      <c r="A57" s="50" t="s">
        <v>74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118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120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121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122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123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124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75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76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125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126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129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130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131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60</v>
      </c>
      <c r="C77" s="17">
        <v>123098142</v>
      </c>
      <c r="D77" s="17">
        <v>0</v>
      </c>
      <c r="E77" s="17">
        <v>123098142</v>
      </c>
      <c r="F77" s="17">
        <v>25001811.710000001</v>
      </c>
      <c r="G77" s="17">
        <v>25001811.710000001</v>
      </c>
      <c r="H77" s="17">
        <v>98096330.290000007</v>
      </c>
    </row>
    <row r="80" spans="1:8" x14ac:dyDescent="0.2">
      <c r="A80" s="55" t="s">
        <v>140</v>
      </c>
      <c r="B80" s="56"/>
      <c r="C80" s="56"/>
      <c r="D80" s="57"/>
      <c r="E80" s="53"/>
      <c r="F80" s="53"/>
      <c r="G80" s="53"/>
    </row>
    <row r="81" spans="1:7" x14ac:dyDescent="0.2">
      <c r="A81" s="58"/>
      <c r="B81" s="56"/>
      <c r="C81" s="56"/>
      <c r="D81" s="57"/>
      <c r="E81" s="53"/>
      <c r="F81" s="53"/>
      <c r="G81" s="53"/>
    </row>
    <row r="82" spans="1:7" x14ac:dyDescent="0.2">
      <c r="A82" s="59"/>
      <c r="B82" s="60"/>
      <c r="C82" s="59"/>
      <c r="D82" s="59"/>
      <c r="E82" s="53"/>
      <c r="F82" s="53"/>
      <c r="G82" s="53"/>
    </row>
    <row r="83" spans="1:7" x14ac:dyDescent="0.2">
      <c r="A83" s="61"/>
      <c r="B83" s="59"/>
      <c r="C83" s="59"/>
      <c r="D83" s="59"/>
      <c r="E83" s="53"/>
      <c r="F83" s="53"/>
      <c r="G83" s="53"/>
    </row>
    <row r="84" spans="1:7" x14ac:dyDescent="0.2">
      <c r="A84" s="61"/>
      <c r="B84" s="59" t="s">
        <v>141</v>
      </c>
      <c r="C84" s="61"/>
      <c r="D84" s="62" t="s">
        <v>141</v>
      </c>
      <c r="E84" s="51"/>
      <c r="F84" s="51"/>
      <c r="G84" s="51"/>
    </row>
    <row r="85" spans="1:7" ht="45" x14ac:dyDescent="0.2">
      <c r="A85" s="61"/>
      <c r="B85" s="63" t="s">
        <v>142</v>
      </c>
      <c r="C85" s="64"/>
      <c r="D85" s="65" t="s">
        <v>143</v>
      </c>
      <c r="E85" s="51"/>
      <c r="F85" s="51"/>
      <c r="G85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opLeftCell="A7" workbookViewId="0">
      <selection activeCell="A18" sqref="A18:F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6" t="s">
        <v>137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61</v>
      </c>
      <c r="B2" s="72"/>
      <c r="C2" s="66" t="s">
        <v>67</v>
      </c>
      <c r="D2" s="67"/>
      <c r="E2" s="67"/>
      <c r="F2" s="67"/>
      <c r="G2" s="68"/>
      <c r="H2" s="69" t="s">
        <v>66</v>
      </c>
    </row>
    <row r="3" spans="1:8" ht="24.95" customHeight="1" x14ac:dyDescent="0.2">
      <c r="A3" s="73"/>
      <c r="B3" s="74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70"/>
    </row>
    <row r="4" spans="1:8" x14ac:dyDescent="0.2">
      <c r="A4" s="75"/>
      <c r="B4" s="7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90805793.25</v>
      </c>
      <c r="D6" s="22">
        <v>0</v>
      </c>
      <c r="E6" s="52">
        <v>90805793.25</v>
      </c>
      <c r="F6" s="52">
        <v>21441944.899999999</v>
      </c>
      <c r="G6" s="52">
        <v>21441944.899999999</v>
      </c>
      <c r="H6" s="52">
        <v>69363848.349999994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32292348.75</v>
      </c>
      <c r="D8" s="22">
        <v>0</v>
      </c>
      <c r="E8" s="52">
        <v>32292348.75</v>
      </c>
      <c r="F8" s="52">
        <v>3559866.81</v>
      </c>
      <c r="G8" s="52">
        <v>3559866.81</v>
      </c>
      <c r="H8" s="52">
        <v>28732481.940000001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60</v>
      </c>
      <c r="C16" s="17">
        <v>123098142</v>
      </c>
      <c r="D16" s="17">
        <v>0</v>
      </c>
      <c r="E16" s="17">
        <v>123098142</v>
      </c>
      <c r="F16" s="17">
        <v>25001811.710000001</v>
      </c>
      <c r="G16" s="17">
        <v>25001811.710000001</v>
      </c>
      <c r="H16" s="17">
        <v>98096330.290000007</v>
      </c>
    </row>
    <row r="18" spans="1:6" x14ac:dyDescent="0.2">
      <c r="A18" s="55" t="s">
        <v>140</v>
      </c>
      <c r="B18" s="56"/>
      <c r="C18" s="56"/>
      <c r="D18" s="57"/>
      <c r="E18" s="53"/>
      <c r="F18" s="53"/>
    </row>
    <row r="19" spans="1:6" x14ac:dyDescent="0.2">
      <c r="A19" s="58"/>
      <c r="B19" s="56"/>
      <c r="C19" s="56"/>
      <c r="D19" s="57"/>
      <c r="E19" s="53"/>
      <c r="F19" s="53"/>
    </row>
    <row r="20" spans="1:6" x14ac:dyDescent="0.2">
      <c r="A20" s="59"/>
      <c r="B20" s="60"/>
      <c r="C20" s="59"/>
      <c r="D20" s="59"/>
      <c r="E20" s="53"/>
      <c r="F20" s="53"/>
    </row>
    <row r="21" spans="1:6" x14ac:dyDescent="0.2">
      <c r="A21" s="61"/>
      <c r="B21" s="59"/>
      <c r="C21" s="59"/>
      <c r="D21" s="59"/>
      <c r="E21" s="53"/>
      <c r="F21" s="53"/>
    </row>
    <row r="22" spans="1:6" x14ac:dyDescent="0.2">
      <c r="A22" s="61"/>
      <c r="B22" s="59" t="s">
        <v>141</v>
      </c>
      <c r="C22" s="61"/>
      <c r="D22" s="62" t="s">
        <v>141</v>
      </c>
      <c r="E22" s="54"/>
      <c r="F22" s="54"/>
    </row>
    <row r="23" spans="1:6" ht="45" x14ac:dyDescent="0.2">
      <c r="A23" s="61"/>
      <c r="B23" s="63" t="s">
        <v>142</v>
      </c>
      <c r="C23" s="64"/>
      <c r="D23" s="65" t="s">
        <v>143</v>
      </c>
      <c r="E23" s="54"/>
      <c r="F23" s="54"/>
    </row>
    <row r="24" spans="1:6" x14ac:dyDescent="0.2">
      <c r="A24" s="54"/>
      <c r="B24" s="54"/>
      <c r="C24" s="54"/>
      <c r="D24" s="54"/>
      <c r="E24" s="54"/>
      <c r="F24" s="54"/>
    </row>
    <row r="25" spans="1:6" x14ac:dyDescent="0.2">
      <c r="A25" s="54"/>
      <c r="B25" s="54"/>
      <c r="C25" s="54"/>
      <c r="D25" s="54"/>
      <c r="E25" s="54"/>
      <c r="F25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opLeftCell="A31" workbookViewId="0">
      <selection activeCell="A55" sqref="A55:F6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6" t="s">
        <v>138</v>
      </c>
      <c r="B1" s="67"/>
      <c r="C1" s="67"/>
      <c r="D1" s="67"/>
      <c r="E1" s="67"/>
      <c r="F1" s="67"/>
      <c r="G1" s="67"/>
      <c r="H1" s="6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71" t="s">
        <v>61</v>
      </c>
      <c r="B3" s="72"/>
      <c r="C3" s="66" t="s">
        <v>67</v>
      </c>
      <c r="D3" s="67"/>
      <c r="E3" s="67"/>
      <c r="F3" s="67"/>
      <c r="G3" s="68"/>
      <c r="H3" s="69" t="s">
        <v>66</v>
      </c>
    </row>
    <row r="4" spans="1:8" ht="24.95" customHeight="1" x14ac:dyDescent="0.2">
      <c r="A4" s="73"/>
      <c r="B4" s="74"/>
      <c r="C4" s="9" t="s">
        <v>62</v>
      </c>
      <c r="D4" s="9" t="s">
        <v>132</v>
      </c>
      <c r="E4" s="9" t="s">
        <v>63</v>
      </c>
      <c r="F4" s="9" t="s">
        <v>64</v>
      </c>
      <c r="G4" s="9" t="s">
        <v>65</v>
      </c>
      <c r="H4" s="70"/>
    </row>
    <row r="5" spans="1:8" x14ac:dyDescent="0.2">
      <c r="A5" s="75"/>
      <c r="B5" s="7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4474634.93</v>
      </c>
      <c r="D7" s="15">
        <v>0</v>
      </c>
      <c r="E7" s="15">
        <v>4474634.93</v>
      </c>
      <c r="F7" s="15">
        <v>1039193.62</v>
      </c>
      <c r="G7" s="15">
        <v>1039193.62</v>
      </c>
      <c r="H7" s="15">
        <f>+E7-F7</f>
        <v>3435441.3099999996</v>
      </c>
    </row>
    <row r="8" spans="1:8" x14ac:dyDescent="0.2">
      <c r="A8" s="4" t="s">
        <v>54</v>
      </c>
      <c r="B8" s="24"/>
      <c r="C8" s="15">
        <v>7071022.1799999997</v>
      </c>
      <c r="D8" s="15">
        <v>0</v>
      </c>
      <c r="E8" s="15">
        <v>7071022.1799999997</v>
      </c>
      <c r="F8" s="15">
        <v>1484131.43</v>
      </c>
      <c r="G8" s="15">
        <v>1484131.43</v>
      </c>
      <c r="H8" s="15">
        <f t="shared" ref="H8:H14" si="0">+E8-F8</f>
        <v>5586890.75</v>
      </c>
    </row>
    <row r="9" spans="1:8" x14ac:dyDescent="0.2">
      <c r="A9" s="4" t="s">
        <v>55</v>
      </c>
      <c r="B9" s="24"/>
      <c r="C9" s="15">
        <v>26244643.030000001</v>
      </c>
      <c r="D9" s="15">
        <v>0</v>
      </c>
      <c r="E9" s="15">
        <v>26244643.030000001</v>
      </c>
      <c r="F9" s="15">
        <v>7052499.5999999996</v>
      </c>
      <c r="G9" s="15">
        <v>7052499.5999999996</v>
      </c>
      <c r="H9" s="15">
        <f t="shared" si="0"/>
        <v>19192143.43</v>
      </c>
    </row>
    <row r="10" spans="1:8" x14ac:dyDescent="0.2">
      <c r="A10" s="4" t="s">
        <v>56</v>
      </c>
      <c r="B10" s="24"/>
      <c r="C10" s="15">
        <v>28482576.280000001</v>
      </c>
      <c r="D10" s="15">
        <v>0</v>
      </c>
      <c r="E10" s="15">
        <v>28482576.280000001</v>
      </c>
      <c r="F10" s="15">
        <v>4983601.83</v>
      </c>
      <c r="G10" s="15">
        <v>4983601.83</v>
      </c>
      <c r="H10" s="15">
        <f t="shared" si="0"/>
        <v>23498974.450000003</v>
      </c>
    </row>
    <row r="11" spans="1:8" x14ac:dyDescent="0.2">
      <c r="A11" s="4" t="s">
        <v>144</v>
      </c>
      <c r="B11" s="24"/>
      <c r="C11" s="15">
        <v>11863699.59</v>
      </c>
      <c r="D11" s="15">
        <v>0</v>
      </c>
      <c r="E11" s="15">
        <v>11863699.59</v>
      </c>
      <c r="F11" s="15">
        <v>295517.59000000003</v>
      </c>
      <c r="G11" s="15">
        <v>295517.59000000003</v>
      </c>
      <c r="H11" s="15">
        <f t="shared" si="0"/>
        <v>11568182</v>
      </c>
    </row>
    <row r="12" spans="1:8" x14ac:dyDescent="0.2">
      <c r="A12" s="4" t="s">
        <v>57</v>
      </c>
      <c r="B12" s="24"/>
      <c r="C12" s="15">
        <v>23990124.43</v>
      </c>
      <c r="D12" s="15">
        <v>0</v>
      </c>
      <c r="E12" s="15">
        <v>23990124.43</v>
      </c>
      <c r="F12" s="15">
        <v>5870681.1100000003</v>
      </c>
      <c r="G12" s="15">
        <v>5870681.1100000003</v>
      </c>
      <c r="H12" s="15">
        <f t="shared" si="0"/>
        <v>18119443.32</v>
      </c>
    </row>
    <row r="13" spans="1:8" x14ac:dyDescent="0.2">
      <c r="A13" s="4" t="s">
        <v>58</v>
      </c>
      <c r="B13" s="24"/>
      <c r="C13" s="15">
        <v>10610748.74</v>
      </c>
      <c r="D13" s="15">
        <v>0</v>
      </c>
      <c r="E13" s="15">
        <v>10610748.74</v>
      </c>
      <c r="F13" s="15">
        <v>2018895.75</v>
      </c>
      <c r="G13" s="15">
        <v>2018895.75</v>
      </c>
      <c r="H13" s="15">
        <f t="shared" si="0"/>
        <v>8591852.9900000002</v>
      </c>
    </row>
    <row r="14" spans="1:8" x14ac:dyDescent="0.2">
      <c r="A14" s="4" t="s">
        <v>59</v>
      </c>
      <c r="B14" s="24"/>
      <c r="C14" s="15">
        <v>10360692.82</v>
      </c>
      <c r="D14" s="15">
        <v>0</v>
      </c>
      <c r="E14" s="15">
        <v>10360692.82</v>
      </c>
      <c r="F14" s="15">
        <v>2257290.7799999998</v>
      </c>
      <c r="G14" s="15">
        <v>2257290.7799999998</v>
      </c>
      <c r="H14" s="15">
        <f t="shared" si="0"/>
        <v>8103402.040000001</v>
      </c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60</v>
      </c>
      <c r="C16" s="25">
        <v>123098142</v>
      </c>
      <c r="D16" s="25">
        <v>0</v>
      </c>
      <c r="E16" s="25">
        <v>123098142</v>
      </c>
      <c r="F16" s="25">
        <f>SUM(F7:F15)</f>
        <v>25001811.710000001</v>
      </c>
      <c r="G16" s="25">
        <f>SUM(G7:G15)</f>
        <v>25001811.710000001</v>
      </c>
      <c r="H16" s="25">
        <v>98096330.290000007</v>
      </c>
    </row>
    <row r="19" spans="1:8" ht="45" customHeight="1" x14ac:dyDescent="0.2">
      <c r="A19" s="66" t="s">
        <v>135</v>
      </c>
      <c r="B19" s="67"/>
      <c r="C19" s="67"/>
      <c r="D19" s="67"/>
      <c r="E19" s="67"/>
      <c r="F19" s="67"/>
      <c r="G19" s="67"/>
      <c r="H19" s="68"/>
    </row>
    <row r="21" spans="1:8" x14ac:dyDescent="0.2">
      <c r="A21" s="71" t="s">
        <v>61</v>
      </c>
      <c r="B21" s="72"/>
      <c r="C21" s="66" t="s">
        <v>67</v>
      </c>
      <c r="D21" s="67"/>
      <c r="E21" s="67"/>
      <c r="F21" s="67"/>
      <c r="G21" s="68"/>
      <c r="H21" s="69" t="s">
        <v>66</v>
      </c>
    </row>
    <row r="22" spans="1:8" ht="22.5" x14ac:dyDescent="0.2">
      <c r="A22" s="73"/>
      <c r="B22" s="74"/>
      <c r="C22" s="9" t="s">
        <v>62</v>
      </c>
      <c r="D22" s="9" t="s">
        <v>132</v>
      </c>
      <c r="E22" s="9" t="s">
        <v>63</v>
      </c>
      <c r="F22" s="9" t="s">
        <v>64</v>
      </c>
      <c r="G22" s="9" t="s">
        <v>65</v>
      </c>
      <c r="H22" s="70"/>
    </row>
    <row r="23" spans="1:8" x14ac:dyDescent="0.2">
      <c r="A23" s="75"/>
      <c r="B23" s="7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60</v>
      </c>
      <c r="C30" s="25"/>
      <c r="D30" s="25"/>
      <c r="E30" s="25"/>
      <c r="F30" s="25"/>
      <c r="G30" s="25"/>
      <c r="H30" s="25"/>
    </row>
    <row r="33" spans="1:8" ht="45" customHeight="1" x14ac:dyDescent="0.2">
      <c r="A33" s="66" t="s">
        <v>145</v>
      </c>
      <c r="B33" s="67"/>
      <c r="C33" s="67"/>
      <c r="D33" s="67"/>
      <c r="E33" s="67"/>
      <c r="F33" s="67"/>
      <c r="G33" s="67"/>
      <c r="H33" s="68"/>
    </row>
    <row r="34" spans="1:8" x14ac:dyDescent="0.2">
      <c r="A34" s="71" t="s">
        <v>61</v>
      </c>
      <c r="B34" s="72"/>
      <c r="C34" s="66" t="s">
        <v>67</v>
      </c>
      <c r="D34" s="67"/>
      <c r="E34" s="67"/>
      <c r="F34" s="67"/>
      <c r="G34" s="68"/>
      <c r="H34" s="69" t="s">
        <v>66</v>
      </c>
    </row>
    <row r="35" spans="1:8" ht="22.5" x14ac:dyDescent="0.2">
      <c r="A35" s="73"/>
      <c r="B35" s="74"/>
      <c r="C35" s="9" t="s">
        <v>62</v>
      </c>
      <c r="D35" s="9" t="s">
        <v>132</v>
      </c>
      <c r="E35" s="9" t="s">
        <v>63</v>
      </c>
      <c r="F35" s="9" t="s">
        <v>64</v>
      </c>
      <c r="G35" s="9" t="s">
        <v>65</v>
      </c>
      <c r="H35" s="70"/>
    </row>
    <row r="36" spans="1:8" x14ac:dyDescent="0.2">
      <c r="A36" s="75"/>
      <c r="B36" s="7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123098142</v>
      </c>
      <c r="D38" s="36">
        <v>0</v>
      </c>
      <c r="E38" s="36">
        <v>123098142</v>
      </c>
      <c r="F38" s="36">
        <v>25001811.710000001</v>
      </c>
      <c r="G38" s="36">
        <v>25001811.710000001</v>
      </c>
      <c r="H38" s="36">
        <v>98096330.290000007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60</v>
      </c>
      <c r="C52" s="25">
        <v>123098142</v>
      </c>
      <c r="D52" s="25">
        <v>0</v>
      </c>
      <c r="E52" s="25">
        <v>123098142</v>
      </c>
      <c r="F52" s="25">
        <v>25001811.710000001</v>
      </c>
      <c r="G52" s="25">
        <v>25001811.710000001</v>
      </c>
      <c r="H52" s="25">
        <v>98096330.290000007</v>
      </c>
    </row>
    <row r="55" spans="1:8" x14ac:dyDescent="0.2">
      <c r="A55" s="55" t="s">
        <v>140</v>
      </c>
      <c r="B55" s="56"/>
      <c r="C55" s="56"/>
      <c r="D55" s="57"/>
      <c r="E55" s="53"/>
      <c r="F55" s="53"/>
    </row>
    <row r="56" spans="1:8" x14ac:dyDescent="0.2">
      <c r="A56" s="58"/>
      <c r="B56" s="56"/>
      <c r="C56" s="56"/>
      <c r="D56" s="57"/>
      <c r="E56" s="53"/>
      <c r="F56" s="53"/>
    </row>
    <row r="57" spans="1:8" x14ac:dyDescent="0.2">
      <c r="A57" s="59"/>
      <c r="B57" s="60"/>
      <c r="C57" s="59"/>
      <c r="D57" s="59"/>
      <c r="E57" s="53"/>
      <c r="F57" s="53"/>
    </row>
    <row r="58" spans="1:8" x14ac:dyDescent="0.2">
      <c r="A58" s="61"/>
      <c r="B58" s="59"/>
      <c r="C58" s="59"/>
      <c r="D58" s="59"/>
      <c r="E58" s="53"/>
      <c r="F58" s="53"/>
    </row>
    <row r="59" spans="1:8" x14ac:dyDescent="0.2">
      <c r="A59" s="61"/>
      <c r="B59" s="59" t="s">
        <v>141</v>
      </c>
      <c r="C59" s="61"/>
      <c r="D59" s="62" t="s">
        <v>141</v>
      </c>
      <c r="E59" s="54"/>
      <c r="F59" s="54"/>
    </row>
    <row r="60" spans="1:8" ht="45" x14ac:dyDescent="0.2">
      <c r="A60" s="61"/>
      <c r="B60" s="63" t="s">
        <v>142</v>
      </c>
      <c r="C60" s="64"/>
      <c r="D60" s="65" t="s">
        <v>143</v>
      </c>
      <c r="E60" s="54"/>
      <c r="F60" s="54"/>
    </row>
    <row r="61" spans="1:8" x14ac:dyDescent="0.2">
      <c r="A61" s="54"/>
      <c r="B61" s="54"/>
      <c r="C61" s="54"/>
      <c r="D61" s="54"/>
      <c r="E61" s="54"/>
      <c r="F61" s="54"/>
    </row>
    <row r="62" spans="1:8" x14ac:dyDescent="0.2">
      <c r="A62" s="54"/>
      <c r="B62" s="54"/>
      <c r="C62" s="54"/>
      <c r="D62" s="54"/>
      <c r="E62" s="54"/>
      <c r="F62" s="54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topLeftCell="A16" workbookViewId="0">
      <selection activeCell="A45" sqref="A45:F5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6" t="s">
        <v>139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61</v>
      </c>
      <c r="B2" s="72"/>
      <c r="C2" s="66" t="s">
        <v>67</v>
      </c>
      <c r="D2" s="67"/>
      <c r="E2" s="67"/>
      <c r="F2" s="67"/>
      <c r="G2" s="68"/>
      <c r="H2" s="69" t="s">
        <v>66</v>
      </c>
    </row>
    <row r="3" spans="1:8" ht="24.95" customHeight="1" x14ac:dyDescent="0.2">
      <c r="A3" s="73"/>
      <c r="B3" s="74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70"/>
    </row>
    <row r="4" spans="1:8" x14ac:dyDescent="0.2">
      <c r="A4" s="75"/>
      <c r="B4" s="7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>
        <v>123098142</v>
      </c>
      <c r="D18" s="15">
        <v>0</v>
      </c>
      <c r="E18" s="15">
        <v>123098142</v>
      </c>
      <c r="F18" s="15">
        <v>25001811.710000001</v>
      </c>
      <c r="G18" s="15">
        <v>25001811.710000001</v>
      </c>
      <c r="H18" s="15">
        <v>98096330.290000007</v>
      </c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60</v>
      </c>
      <c r="C42" s="25">
        <v>123098142</v>
      </c>
      <c r="D42" s="25">
        <v>0</v>
      </c>
      <c r="E42" s="25">
        <v>123098142</v>
      </c>
      <c r="F42" s="25">
        <v>25001811.710000001</v>
      </c>
      <c r="G42" s="25">
        <v>25001811.710000001</v>
      </c>
      <c r="H42" s="25">
        <v>98096330.290000007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55" t="s">
        <v>140</v>
      </c>
      <c r="B45" s="56"/>
      <c r="C45" s="56"/>
      <c r="D45" s="57"/>
      <c r="E45" s="53"/>
      <c r="F45" s="53"/>
      <c r="G45" s="39"/>
      <c r="H45" s="39"/>
    </row>
    <row r="46" spans="1:8" x14ac:dyDescent="0.2">
      <c r="A46" s="58"/>
      <c r="B46" s="56"/>
      <c r="C46" s="56"/>
      <c r="D46" s="57"/>
      <c r="E46" s="53"/>
      <c r="F46" s="53"/>
    </row>
    <row r="47" spans="1:8" x14ac:dyDescent="0.2">
      <c r="A47" s="59"/>
      <c r="B47" s="60"/>
      <c r="C47" s="59"/>
      <c r="D47" s="59"/>
      <c r="E47" s="53"/>
      <c r="F47" s="53"/>
    </row>
    <row r="48" spans="1:8" x14ac:dyDescent="0.2">
      <c r="A48" s="61"/>
      <c r="B48" s="59"/>
      <c r="C48" s="59"/>
      <c r="D48" s="59"/>
      <c r="E48" s="53"/>
      <c r="F48" s="53"/>
    </row>
    <row r="49" spans="1:6" x14ac:dyDescent="0.2">
      <c r="A49" s="61"/>
      <c r="B49" s="59" t="s">
        <v>141</v>
      </c>
      <c r="C49" s="61"/>
      <c r="D49" s="62" t="s">
        <v>141</v>
      </c>
      <c r="E49" s="54"/>
      <c r="F49" s="54"/>
    </row>
    <row r="50" spans="1:6" ht="45" x14ac:dyDescent="0.2">
      <c r="A50" s="61"/>
      <c r="B50" s="63" t="s">
        <v>142</v>
      </c>
      <c r="C50" s="64"/>
      <c r="D50" s="65" t="s">
        <v>143</v>
      </c>
      <c r="E50" s="54"/>
      <c r="F50" s="54"/>
    </row>
    <row r="51" spans="1:6" x14ac:dyDescent="0.2">
      <c r="A51" s="54"/>
      <c r="B51" s="54"/>
      <c r="C51" s="54"/>
      <c r="D51" s="54"/>
      <c r="E51" s="54"/>
      <c r="F51" s="54"/>
    </row>
    <row r="52" spans="1:6" x14ac:dyDescent="0.2">
      <c r="A52" s="54"/>
      <c r="B52" s="54"/>
      <c r="C52" s="54"/>
      <c r="D52" s="54"/>
      <c r="E52" s="54"/>
      <c r="F52" s="5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2018-04-29T19:10:51Z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