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10035"/>
  </bookViews>
  <sheets>
    <sheet name="EN" sheetId="1" r:id="rId1"/>
    <sheet name="Instructivo_EN" sheetId="5" r:id="rId2"/>
  </sheets>
  <calcPr calcId="144525"/>
</workbook>
</file>

<file path=xl/calcChain.xml><?xml version="1.0" encoding="utf-8"?>
<calcChain xmlns="http://schemas.openxmlformats.org/spreadsheetml/2006/main">
  <c r="E25" i="1" l="1"/>
  <c r="E4" i="1"/>
  <c r="D12" i="1"/>
  <c r="D24" i="1" l="1"/>
  <c r="C24" i="1"/>
  <c r="E23" i="1"/>
  <c r="E22" i="1"/>
  <c r="E21" i="1"/>
  <c r="E20" i="1"/>
  <c r="E19" i="1"/>
  <c r="E18" i="1"/>
  <c r="E17" i="1"/>
  <c r="E16" i="1"/>
  <c r="E15" i="1"/>
  <c r="E14" i="1"/>
  <c r="D25" i="1"/>
  <c r="C12" i="1"/>
  <c r="C25" i="1" s="1"/>
  <c r="E11" i="1"/>
  <c r="E10" i="1"/>
  <c r="E9" i="1"/>
  <c r="E8" i="1"/>
  <c r="E7" i="1"/>
  <c r="E6" i="1"/>
  <c r="E5" i="1"/>
  <c r="E12" i="1" l="1"/>
  <c r="E24" i="1"/>
</calcChain>
</file>

<file path=xl/sharedStrings.xml><?xml version="1.0" encoding="utf-8"?>
<sst xmlns="http://schemas.openxmlformats.org/spreadsheetml/2006/main" count="22" uniqueCount="22">
  <si>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</si>
  <si>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</si>
  <si>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</si>
  <si>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</si>
  <si>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</si>
  <si>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</si>
  <si>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</si>
  <si>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</si>
  <si>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</si>
  <si>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</si>
  <si>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</si>
  <si>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</si>
  <si>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</si>
  <si>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C1</t>
  </si>
  <si>
    <t>C2</t>
  </si>
  <si>
    <t>C3</t>
  </si>
  <si>
    <t>C4</t>
  </si>
  <si>
    <t>C5</t>
  </si>
  <si>
    <t>C6</t>
  </si>
  <si>
    <t>C7</t>
  </si>
  <si>
    <t>C8</t>
  </si>
  <si>
    <t>MUNICIPIO DE SAN MIGUEL DE ALLENDE
ENDEUDAMIENTO NETO
DEL 1 DE ENERO AL 30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</si>
</sst>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E25" sqref="E25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21</v>
      </c>
      <c r="B1" s="34"/>
      <c r="C1" s="34"/>
      <c r="D1" s="34"/>
      <c r="E1" s="35"/>
    </row>
    <row r="2" spans="1:5" ht="24.95" customHeight="1" x14ac:dyDescent="0.2">
      <c r="A2" s="18"/>
      <c r="B2" s="19" t="s">
        <v>5</v>
      </c>
      <c r="C2" s="18" t="s">
        <v>6</v>
      </c>
      <c r="D2" s="18" t="s">
        <v>7</v>
      </c>
      <c r="E2" s="23" t="s">
        <v>8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13</v>
      </c>
      <c r="C4" s="2">
        <v>36366835.560000002</v>
      </c>
      <c r="D4" s="2">
        <v>11945140</v>
      </c>
      <c r="E4" s="3">
        <f>IF(AND(C4&gt;=0,D4&gt;=0),(C4-D4),"-")</f>
        <v>24421695.560000002</v>
      </c>
    </row>
    <row r="5" spans="1:5" x14ac:dyDescent="0.2">
      <c r="A5" s="16"/>
      <c r="B5" s="11" t="s">
        <v>14</v>
      </c>
      <c r="C5" s="2">
        <v>8000000</v>
      </c>
      <c r="D5" s="2">
        <v>3867450</v>
      </c>
      <c r="E5" s="3">
        <f t="shared" ref="E5:E11" si="0">IF(AND(C5&gt;=0,D5&gt;=0),(C5-D5),"-")</f>
        <v>4132550</v>
      </c>
    </row>
    <row r="6" spans="1:5" x14ac:dyDescent="0.2">
      <c r="A6" s="16"/>
      <c r="B6" s="11" t="s">
        <v>15</v>
      </c>
      <c r="C6" s="2">
        <v>14000000</v>
      </c>
      <c r="D6" s="2">
        <v>6882898</v>
      </c>
      <c r="E6" s="3">
        <f t="shared" si="0"/>
        <v>7117102</v>
      </c>
    </row>
    <row r="7" spans="1:5" x14ac:dyDescent="0.2">
      <c r="A7" s="16"/>
      <c r="B7" s="11" t="s">
        <v>16</v>
      </c>
      <c r="C7" s="2">
        <v>9000000</v>
      </c>
      <c r="D7" s="2">
        <v>4462170</v>
      </c>
      <c r="E7" s="3">
        <f t="shared" si="0"/>
        <v>4537830</v>
      </c>
    </row>
    <row r="8" spans="1:5" x14ac:dyDescent="0.2">
      <c r="A8" s="16"/>
      <c r="B8" s="11" t="s">
        <v>17</v>
      </c>
      <c r="C8" s="2">
        <v>2500000</v>
      </c>
      <c r="D8" s="2">
        <v>1239472</v>
      </c>
      <c r="E8" s="3">
        <f t="shared" si="0"/>
        <v>1260528</v>
      </c>
    </row>
    <row r="9" spans="1:5" x14ac:dyDescent="0.2">
      <c r="A9" s="16"/>
      <c r="B9" s="11" t="s">
        <v>18</v>
      </c>
      <c r="C9" s="2">
        <v>1500000</v>
      </c>
      <c r="D9" s="2">
        <v>255175</v>
      </c>
      <c r="E9" s="3">
        <f t="shared" si="0"/>
        <v>1244825</v>
      </c>
    </row>
    <row r="10" spans="1:5" x14ac:dyDescent="0.2">
      <c r="A10" s="16"/>
      <c r="B10" s="11" t="s">
        <v>19</v>
      </c>
      <c r="C10" s="2">
        <v>1500000</v>
      </c>
      <c r="D10" s="2">
        <v>170097</v>
      </c>
      <c r="E10" s="3">
        <f t="shared" si="0"/>
        <v>1329903</v>
      </c>
    </row>
    <row r="11" spans="1:5" x14ac:dyDescent="0.2">
      <c r="A11" s="16"/>
      <c r="B11" s="11" t="s">
        <v>20</v>
      </c>
      <c r="C11" s="2">
        <v>1500000</v>
      </c>
      <c r="D11" s="2">
        <v>347510</v>
      </c>
      <c r="E11" s="3">
        <f t="shared" si="0"/>
        <v>1152490</v>
      </c>
    </row>
    <row r="12" spans="1:5" x14ac:dyDescent="0.2">
      <c r="A12" s="10">
        <v>900001</v>
      </c>
      <c r="B12" s="12" t="s">
        <v>1</v>
      </c>
      <c r="C12" s="6">
        <f>SUM(C4:C11)</f>
        <v>74366835.560000002</v>
      </c>
      <c r="D12" s="6">
        <f>SUM(D4:D11)</f>
        <v>29169912</v>
      </c>
      <c r="E12" s="7">
        <f>SUM(E4:E11)</f>
        <v>45196923.560000002</v>
      </c>
    </row>
    <row r="13" spans="1:5" x14ac:dyDescent="0.2">
      <c r="A13" s="18"/>
      <c r="B13" s="24" t="s">
        <v>2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3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4</v>
      </c>
      <c r="C25" s="8">
        <f>SUM(C12,C24)</f>
        <v>74366835.560000002</v>
      </c>
      <c r="D25" s="8">
        <f>SUM(D12,D24)</f>
        <v>29169912</v>
      </c>
      <c r="E25" s="9">
        <f>SUM(E12,E24)</f>
        <v>45196923.560000002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/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/>
      <c r="C31" s="25"/>
      <c r="D31" s="26"/>
      <c r="E31" s="30"/>
    </row>
    <row r="32" spans="1:5" x14ac:dyDescent="0.2">
      <c r="A32" s="20"/>
      <c r="B32" s="31"/>
      <c r="C32" s="25"/>
      <c r="D32" s="32"/>
      <c r="E32" s="33"/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5:E24 C13:D25 C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3" sqref="A3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9</v>
      </c>
    </row>
    <row r="2" spans="1:1" ht="11.25" customHeight="1" x14ac:dyDescent="0.2">
      <c r="A2" s="22" t="s">
        <v>12</v>
      </c>
    </row>
    <row r="3" spans="1:1" ht="13.5" customHeight="1" x14ac:dyDescent="0.2">
      <c r="A3" s="22" t="s">
        <v>11</v>
      </c>
    </row>
    <row r="4" spans="1:1" ht="22.5" x14ac:dyDescent="0.2">
      <c r="A4" s="21" t="s">
        <v>10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dcterms:created xsi:type="dcterms:W3CDTF">2014-10-22T03:17:27Z</dcterms:created>
  <dcterms:modified xsi:type="dcterms:W3CDTF">2018-03-02T02:15:49Z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