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10_ncr:8100000_{04865CB6-5418-4D92-84F2-22B76B7067D7}" xr6:coauthVersionLast="34" xr6:coauthVersionMax="34" xr10:uidLastSave="{00000000-0000-0000-0000-000000000000}"/>
  <bookViews>
    <workbookView xWindow="0" yWindow="0" windowWidth="24000" windowHeight="9735" tabRatio="885" xr2:uid="{00000000-000D-0000-FFFF-FFFF00000000}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4" i="4"/>
  <c r="E4" i="4"/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E9" i="10"/>
  <c r="H5" i="10"/>
  <c r="H4" i="10" s="1"/>
  <c r="H13" i="10"/>
  <c r="H9" i="10" s="1"/>
  <c r="G3" i="12"/>
  <c r="H5" i="12"/>
  <c r="H4" i="12" s="1"/>
  <c r="H7" i="12"/>
  <c r="H6" i="12" s="1"/>
  <c r="H3" i="12" s="1"/>
  <c r="E3" i="12"/>
  <c r="E3" i="10"/>
  <c r="H3" i="6"/>
  <c r="E3" i="6" l="1"/>
  <c r="H3" i="10"/>
</calcChain>
</file>

<file path=xl/sharedStrings.xml><?xml version="1.0" encoding="utf-8"?>
<sst xmlns="http://schemas.openxmlformats.org/spreadsheetml/2006/main" count="915" uniqueCount="275">
  <si>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</si>
  <si>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</si>
  <si>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</si>
  <si>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</si>
  <si>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</si>
  <si>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</si>
  <si>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</si>
  <si>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</si>
  <si>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</si>
  <si>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</si>
  <si>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</si>
  <si>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</si>
  <si>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</si>
  <si>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</si>
  <si>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</si>
  <si>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</si>
  <si>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</si>
  <si>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</si>
  <si>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</si>
  <si>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</si>
  <si>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</si>
  <si>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</si>
  <si>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</si>
  <si>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</si>
  <si>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</si>
  <si>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</si>
  <si>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</si>
  <si>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</si>
  <si>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</si>
  <si>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</si>
  <si>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</si>
  <si>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</si>
  <si>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</si>
  <si>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</si>
  <si>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</si>
  <si>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</si>
  <si>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</si>
  <si>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</si>
  <si>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</si>
  <si>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</si>
  <si>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</si>
  <si>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</si>
  <si>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</si>
  <si>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</si>
  <si>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</si>
  <si>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</si>
  <si>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</si>
  <si>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</si>
  <si>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</si>
  <si>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</si>
  <si>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</si>
  <si>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</si>
  <si>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</si>
  <si>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</si>
  <si>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</si>
  <si>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</si>
  <si>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</si>
  <si>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</si>
  <si>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</si>
  <si>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</si>
  <si>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</si>
  <si>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</si>
  <si>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</si>
  <si>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</si>
  <si>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</si>
  <si>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</si>
  <si>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</si>
  <si>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</si>
  <si>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</si>
  <si>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</si>
  <si>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</si>
  <si>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</si>
  <si>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</si>
  <si>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</si>
  <si>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</si>
  <si>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</si>
  <si>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</si>
  <si>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</si>
  <si>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</si>
  <si>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</si>
  <si>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</si>
  <si>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</si>
  <si>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</si>
  <si>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</si>
  <si>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</si>
  <si>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</si>
  <si>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</si>
  <si>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</si>
  <si>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</si>
  <si>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</si>
  <si>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</si>
  <si>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</si>
  <si>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</si>
  <si>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</si>
  <si>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</si>
  <si>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</si>
  <si>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</si>
  <si>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</si>
  <si>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</si>
  <si>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</si>
  <si>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</si>
  <si>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</si>
  <si>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</si>
  <si>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</si>
  <si>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</si>
  <si>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</si>
  <si>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</si>
  <si>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</si>
  <si>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</si>
  <si>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</si>
  <si>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</si>
  <si>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</si>
  <si>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</si>
  <si>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</si>
  <si>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</si>
  <si>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</si>
  <si>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</si>
  <si>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</si>
  <si>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</si>
  <si>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</si>
  <si>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</si>
  <si>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</si>
  <si>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</si>
  <si>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</si>
  <si>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</si>
  <si>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</si>
  <si>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</si>
  <si>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</si>
  <si>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</si>
  <si>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</si>
  <si>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</si>
  <si>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</si>
  <si>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</si>
  <si>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</si>
  <si>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</si>
  <si>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</si>
  <si>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</si>
  <si>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</si>
  <si>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</si>
  <si>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</si>
  <si>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</si>
  <si>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</si>
  <si>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</si>
  <si>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</si>
  <si>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</si>
  <si>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</si>
  <si>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</si>
  <si>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</si>
  <si>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</si>
  <si>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</si>
  <si>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</si>
  <si>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</si>
  <si>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</si>
  <si>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</si>
  <si>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</si>
  <si>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</si>
  <si>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</si>
  <si>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</si>
  <si>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</si>
  <si>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</si>
  <si>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</si>
  <si>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</si>
  <si>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</si>
  <si>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</si>
  <si>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</si>
  <si>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</si>
  <si>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</si>
  <si>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</si>
  <si>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</si>
  <si>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</si>
  <si>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</si>
  <si>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</si>
  <si>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</si>
  <si>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</si>
  <si>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</si>
  <si>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</si>
  <si>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</si>
  <si>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</si>
  <si>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</si>
  <si>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</si>
  <si>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</si>
  <si>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</si>
  <si>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</si>
  <si>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</si>
  <si>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</si>
  <si>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</si>
  <si>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</si>
  <si>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</si>
  <si>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</si>
  <si>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</si>
  <si>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</si>
  <si>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</si>
  <si>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</si>
  <si>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</si>
  <si>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Prima Vacacional</t>
  </si>
  <si>
    <t>Gratificación de fin de año</t>
  </si>
  <si>
    <t>Liquid por indem y sueldos y salarios caídos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</si>
  <si>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</si>
  <si>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</si>
  <si>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</si>
  <si>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</si>
  <si>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</si>
  <si>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</si>
  <si>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</si>
  <si>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</si>
  <si>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de energía eléctrica</t>
  </si>
  <si>
    <t>Servicio telefonía tradicional</t>
  </si>
  <si>
    <t>Serv de procesos técnica y en tecn de la Info</t>
  </si>
  <si>
    <t>Impresiones doc ofic p prestación de Serv pub</t>
  </si>
  <si>
    <t>Servicios financieros y bancarios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</si>
  <si>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</si>
  <si>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</si>
  <si>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</si>
  <si>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</si>
  <si>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</si>
  <si>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Viáticos nac p Serv pub Desemp funciones ofic</t>
  </si>
  <si>
    <t>Gastos de ceremonial de titulares de depend y ent</t>
  </si>
  <si>
    <t>Gastos de orden social y cultural</t>
  </si>
  <si>
    <t>Gastos ofic Serv pub superiores y mandos medios</t>
  </si>
  <si>
    <t>Impuesto sobre nóminas</t>
  </si>
  <si>
    <t>Otros impuestos</t>
  </si>
  <si>
    <t>GASTO DE CAPITAL</t>
  </si>
  <si>
    <t>Muebles excepto de oficina y estantería</t>
  </si>
  <si>
    <t>Computadoras y equipo periférico</t>
  </si>
  <si>
    <t>Automóviles y camiones</t>
  </si>
  <si>
    <t>Equipo de comunicación y telecomunicacion</t>
  </si>
  <si>
    <t>Herramientas y maquinas -herramienta</t>
  </si>
  <si>
    <t>E0002</t>
  </si>
  <si>
    <t>OPERACIÓN MODULO COMUDE</t>
  </si>
  <si>
    <t>Materiales accesorios y suministros médicos</t>
  </si>
  <si>
    <t>Servicio de agua</t>
  </si>
  <si>
    <t>Equipo para uso médico dental y para laboratorio</t>
  </si>
  <si>
    <t>E0003</t>
  </si>
  <si>
    <t>DEPORTE PARA TODOS</t>
  </si>
  <si>
    <t>Artículos deportivos</t>
  </si>
  <si>
    <t>Gastos relac con activ culturales deport y ayu</t>
  </si>
  <si>
    <t>Premios estímulos recompensas y seguros a deport</t>
  </si>
  <si>
    <t>INGRESOS PROPIOS</t>
  </si>
  <si>
    <t>RECURSOS ESTATALES</t>
  </si>
  <si>
    <t>E0004</t>
  </si>
  <si>
    <t>Activacion Fisica</t>
  </si>
  <si>
    <t>Equipo de audio y de video</t>
  </si>
  <si>
    <t>E0005</t>
  </si>
  <si>
    <t>Escuelas de Formacion</t>
  </si>
  <si>
    <t>E0006</t>
  </si>
  <si>
    <t>Becas</t>
  </si>
  <si>
    <t>E0007</t>
  </si>
  <si>
    <t>Mantenimiento e infraest</t>
  </si>
  <si>
    <t>Maquinaria y equipo agropecuario</t>
  </si>
  <si>
    <t>E0008</t>
  </si>
  <si>
    <t>Fiestas patrias</t>
  </si>
  <si>
    <t>Impresión y elaborac public ofic y de informaci</t>
  </si>
  <si>
    <t>E0009</t>
  </si>
  <si>
    <t>20 de noviembre</t>
  </si>
  <si>
    <t>E0010</t>
  </si>
  <si>
    <t>Alto rendimiento</t>
  </si>
  <si>
    <t>E0011</t>
  </si>
  <si>
    <t>Apoyo a carreras locales</t>
  </si>
  <si>
    <t>E0012</t>
  </si>
  <si>
    <t>Curso de verano</t>
  </si>
  <si>
    <t>E0013</t>
  </si>
  <si>
    <t>OLIMPIADAS</t>
  </si>
  <si>
    <t>E0014</t>
  </si>
  <si>
    <t>EVENTOS DEPORTIVOS</t>
  </si>
  <si>
    <t>Arrendam de Mobil y Eq de administración</t>
  </si>
  <si>
    <t>Arrend Vehículos Serv Administrativos</t>
  </si>
  <si>
    <t>COMISIÓN MUNICIPAL DEL DEPORTE DE SAN MIGUEL DE ALLENDE, GTO.
ESTADO ANALÍTICO DEL EJERCICIO DEL PRESUPUESTO DE EGRESOS CLASIFICACIÓN ECONÓMICA (POR TIPO DE GASTO)
AL 30 DE JUNIO DEL 2018</t>
  </si>
  <si>
    <t>COMISIÓN MUNICIPAL DEL DEPORTE DE SAN MIGUEL DE ALLENDE, GTO.
ESTADO ANALÍTICO DEL EJERCICIO DEL PRESUPUESTO DE EGRESOS
CLASIFICACIÓN ADMINISTRATIVA
AL 30 DE JUNIO DEL 2018</t>
  </si>
  <si>
    <t>COMISIÓN MUNICIPAL DEL DEPORTE DE SAN MIGUEL DE ALLENDE, GTO.
ESTADO ANALÍTICO DEL EJERCICIO DEL PRESUPUESTO DE EGRESOS
 CLASIFICACIÓN ADMINISTRATIVA
AL 30 DE JUNIO DEL 2018</t>
  </si>
  <si>
    <t>COMISIÓN MUNICIPAL DEL DEPORTE ATENCION A LA JUVENTUD DE SAN MIGUEL DE ALLENDE, GTO.
ESTADO ANALÍTICO DEL EJERCICIO DEL PRESUPUESTO DE EGRESOS POR OBJETO DEL GASTO (CAPÍTULO Y CONCEPTO)
AL 30 DE JUNIO DEL 2018</t>
  </si>
  <si>
    <t>COMISIÓN MUNICIPAL DEL DEPORTE Y ATENCION A LA JUVENTUD DE SAN MIGUEL DE ALLENDE, GTO.
ESTADO ANALÍTICO DEL EJERCICIO DEL PRESUPUESTO DE EGRESOS POR OBJETO DEL GASTO (CAPÍTULO Y CONCEPTO)
AL 30 DE JUNIO DEL 2018</t>
  </si>
  <si>
    <t>Director                                                                                                    LAE Jose Alfredo Orduña Rodriguez</t>
  </si>
  <si>
    <t>CP Jose Guadalupe Cruz Martinez</t>
  </si>
  <si>
    <t>COMISIÓN MUNICIPAL DEL DEPORTE Y ATENCION A LA JUVENTUD DE SAN MIGUEL DE ALLENDE, GTO.
ESTADO ANALÍTICO DEL EJERCICIO DEL PRESUPUESTO DE EGRESOS CLASIFICACIÓN ADMINISTRATIVA
AL 30 DE JUNIO DEL 2018</t>
  </si>
  <si>
    <t>COMISIÓN MUNICIPAL DEL DEPORTE Y ATENCION A LA JUVENTUD DE SAN MIGUEL DE ALLENDE, GTO.
ESTADO ANALÍTICO DEL EJERCICIO DEL PRESUPUESTO DE EGRESOS CLASIFICACIÓN FUNCIONAL (FINALIDAD Y FUNCIÓN)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</si>
</sst>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9"/>
  <sheetViews>
    <sheetView tabSelected="1" topLeftCell="F148" workbookViewId="0">
      <selection activeCell="I162" sqref="I162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10577439.49</v>
      </c>
      <c r="I4" s="42">
        <v>120000</v>
      </c>
      <c r="J4" s="42">
        <v>10697439.49</v>
      </c>
      <c r="K4" s="42">
        <v>0</v>
      </c>
      <c r="L4" s="42">
        <v>5162558.21</v>
      </c>
      <c r="M4" s="42">
        <v>5162558.21</v>
      </c>
      <c r="N4" s="42">
        <v>5152819.21</v>
      </c>
      <c r="O4" s="42">
        <v>5534881.2800000003</v>
      </c>
    </row>
    <row r="5" spans="1:15" x14ac:dyDescent="0.2">
      <c r="A5" s="43" t="s">
        <v>184</v>
      </c>
      <c r="G5" s="42" t="s">
        <v>185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</row>
    <row r="6" spans="1:15" x14ac:dyDescent="0.2">
      <c r="A6" s="43" t="s">
        <v>184</v>
      </c>
      <c r="B6" s="43" t="s">
        <v>186</v>
      </c>
      <c r="G6" s="42" t="s">
        <v>187</v>
      </c>
      <c r="H6" s="42">
        <v>6432607.3200000003</v>
      </c>
      <c r="I6" s="42">
        <v>42946.83</v>
      </c>
      <c r="J6" s="42">
        <v>6475554.1500000004</v>
      </c>
      <c r="K6" s="42">
        <v>0</v>
      </c>
      <c r="L6" s="42">
        <v>3208658.86</v>
      </c>
      <c r="M6" s="42">
        <v>3208658.86</v>
      </c>
      <c r="N6" s="42">
        <v>3198919.86</v>
      </c>
      <c r="O6" s="42">
        <v>3266895.29</v>
      </c>
    </row>
    <row r="7" spans="1:15" x14ac:dyDescent="0.2">
      <c r="A7" s="43" t="s">
        <v>184</v>
      </c>
      <c r="B7" s="43" t="s">
        <v>186</v>
      </c>
      <c r="C7" s="43">
        <v>1</v>
      </c>
      <c r="G7" s="42" t="s">
        <v>188</v>
      </c>
      <c r="H7" s="42">
        <v>6432607.3200000003</v>
      </c>
      <c r="I7" s="42">
        <v>42946.83</v>
      </c>
      <c r="J7" s="42">
        <v>6475554.1500000004</v>
      </c>
      <c r="K7" s="42">
        <v>0</v>
      </c>
      <c r="L7" s="42">
        <v>3208658.86</v>
      </c>
      <c r="M7" s="42">
        <v>3208658.86</v>
      </c>
      <c r="N7" s="42">
        <v>3198919.86</v>
      </c>
      <c r="O7" s="42">
        <v>3266895.29</v>
      </c>
    </row>
    <row r="8" spans="1:15" x14ac:dyDescent="0.2">
      <c r="A8" s="43" t="s">
        <v>184</v>
      </c>
      <c r="B8" s="43" t="s">
        <v>186</v>
      </c>
      <c r="C8" s="43">
        <v>1</v>
      </c>
      <c r="D8" s="43" t="s">
        <v>189</v>
      </c>
      <c r="G8" s="42" t="s">
        <v>190</v>
      </c>
      <c r="H8" s="42">
        <v>6432607.3200000003</v>
      </c>
      <c r="I8" s="42">
        <v>42946.83</v>
      </c>
      <c r="J8" s="42">
        <v>6475554.1500000004</v>
      </c>
      <c r="K8" s="42">
        <v>0</v>
      </c>
      <c r="L8" s="42">
        <v>3208658.86</v>
      </c>
      <c r="M8" s="42">
        <v>3208658.86</v>
      </c>
      <c r="N8" s="42">
        <v>3198919.86</v>
      </c>
      <c r="O8" s="42">
        <v>3266895.29</v>
      </c>
    </row>
    <row r="9" spans="1:15" x14ac:dyDescent="0.2">
      <c r="A9" s="43" t="s">
        <v>184</v>
      </c>
      <c r="B9" s="43" t="s">
        <v>186</v>
      </c>
      <c r="C9" s="43">
        <v>1</v>
      </c>
      <c r="D9" s="43" t="s">
        <v>189</v>
      </c>
      <c r="E9" s="43">
        <v>1</v>
      </c>
      <c r="G9" s="42" t="s">
        <v>191</v>
      </c>
      <c r="H9" s="42">
        <v>6170608.3200000003</v>
      </c>
      <c r="I9" s="42">
        <v>94986.83</v>
      </c>
      <c r="J9" s="42">
        <v>6265595.1500000004</v>
      </c>
      <c r="K9" s="42">
        <v>0</v>
      </c>
      <c r="L9" s="42">
        <v>2998700.86</v>
      </c>
      <c r="M9" s="42">
        <v>2998700.86</v>
      </c>
      <c r="N9" s="42">
        <v>2988961.86</v>
      </c>
      <c r="O9" s="42">
        <v>3266894.29</v>
      </c>
    </row>
    <row r="10" spans="1:15" x14ac:dyDescent="0.2">
      <c r="A10" s="43" t="s">
        <v>184</v>
      </c>
      <c r="B10" s="43" t="s">
        <v>186</v>
      </c>
      <c r="C10" s="43">
        <v>1</v>
      </c>
      <c r="D10" s="43" t="s">
        <v>189</v>
      </c>
      <c r="E10" s="43">
        <v>1</v>
      </c>
      <c r="F10" s="43">
        <v>1131</v>
      </c>
      <c r="G10" s="42" t="s">
        <v>192</v>
      </c>
      <c r="H10" s="42">
        <v>3942713</v>
      </c>
      <c r="I10" s="42">
        <v>-202458.02</v>
      </c>
      <c r="J10" s="42">
        <v>3740254.98</v>
      </c>
      <c r="K10" s="42">
        <v>0</v>
      </c>
      <c r="L10" s="42">
        <v>1850708.75</v>
      </c>
      <c r="M10" s="42">
        <v>1850708.75</v>
      </c>
      <c r="N10" s="42">
        <v>1850708.75</v>
      </c>
      <c r="O10" s="42">
        <v>1889546.23</v>
      </c>
    </row>
    <row r="11" spans="1:15" x14ac:dyDescent="0.2">
      <c r="A11" s="43" t="s">
        <v>184</v>
      </c>
      <c r="B11" s="43" t="s">
        <v>186</v>
      </c>
      <c r="C11" s="43">
        <v>1</v>
      </c>
      <c r="D11" s="43" t="s">
        <v>189</v>
      </c>
      <c r="E11" s="43">
        <v>1</v>
      </c>
      <c r="F11" s="43">
        <v>1212</v>
      </c>
      <c r="G11" s="42" t="s">
        <v>193</v>
      </c>
      <c r="H11" s="42">
        <v>249408</v>
      </c>
      <c r="I11" s="42">
        <v>38132.79</v>
      </c>
      <c r="J11" s="42">
        <v>287540.78999999998</v>
      </c>
      <c r="K11" s="42">
        <v>0</v>
      </c>
      <c r="L11" s="42">
        <v>164854.89000000001</v>
      </c>
      <c r="M11" s="42">
        <v>164854.89000000001</v>
      </c>
      <c r="N11" s="42">
        <v>164854.89000000001</v>
      </c>
      <c r="O11" s="42">
        <v>122685.9</v>
      </c>
    </row>
    <row r="12" spans="1:15" x14ac:dyDescent="0.2">
      <c r="A12" s="43" t="s">
        <v>184</v>
      </c>
      <c r="B12" s="43" t="s">
        <v>186</v>
      </c>
      <c r="C12" s="43">
        <v>1</v>
      </c>
      <c r="D12" s="43" t="s">
        <v>189</v>
      </c>
      <c r="E12" s="43">
        <v>1</v>
      </c>
      <c r="F12" s="43">
        <v>1321</v>
      </c>
      <c r="G12" s="42" t="s">
        <v>194</v>
      </c>
      <c r="H12" s="42">
        <v>63341.58</v>
      </c>
      <c r="I12" s="42">
        <v>-34592.629999999997</v>
      </c>
      <c r="J12" s="42">
        <v>28748.95</v>
      </c>
      <c r="K12" s="42">
        <v>0</v>
      </c>
      <c r="L12" s="42">
        <v>28748.95</v>
      </c>
      <c r="M12" s="42">
        <v>28748.95</v>
      </c>
      <c r="N12" s="42">
        <v>28748.95</v>
      </c>
      <c r="O12" s="42">
        <v>0</v>
      </c>
    </row>
    <row r="13" spans="1:15" x14ac:dyDescent="0.2">
      <c r="A13" s="43" t="s">
        <v>184</v>
      </c>
      <c r="B13" s="43" t="s">
        <v>186</v>
      </c>
      <c r="C13" s="43">
        <v>1</v>
      </c>
      <c r="D13" s="43" t="s">
        <v>189</v>
      </c>
      <c r="E13" s="43">
        <v>1</v>
      </c>
      <c r="F13" s="43">
        <v>1323</v>
      </c>
      <c r="G13" s="42" t="s">
        <v>195</v>
      </c>
      <c r="H13" s="42">
        <v>422277.2</v>
      </c>
      <c r="I13" s="42">
        <v>27722.799999999999</v>
      </c>
      <c r="J13" s="42">
        <v>450000</v>
      </c>
      <c r="K13" s="42">
        <v>0</v>
      </c>
      <c r="L13" s="42">
        <v>0</v>
      </c>
      <c r="M13" s="42">
        <v>0</v>
      </c>
      <c r="N13" s="42">
        <v>0</v>
      </c>
      <c r="O13" s="42">
        <v>450000</v>
      </c>
    </row>
    <row r="14" spans="1:15" x14ac:dyDescent="0.2">
      <c r="A14" s="43" t="s">
        <v>184</v>
      </c>
      <c r="B14" s="43" t="s">
        <v>186</v>
      </c>
      <c r="C14" s="43">
        <v>1</v>
      </c>
      <c r="D14" s="43" t="s">
        <v>189</v>
      </c>
      <c r="E14" s="43">
        <v>1</v>
      </c>
      <c r="F14" s="43">
        <v>1522</v>
      </c>
      <c r="G14" s="42" t="s">
        <v>196</v>
      </c>
      <c r="H14" s="42">
        <v>0</v>
      </c>
      <c r="I14" s="42">
        <v>96670</v>
      </c>
      <c r="J14" s="42">
        <v>96670</v>
      </c>
      <c r="K14" s="42">
        <v>0</v>
      </c>
      <c r="L14" s="42">
        <v>0</v>
      </c>
      <c r="M14" s="42">
        <v>0</v>
      </c>
      <c r="N14" s="42">
        <v>0</v>
      </c>
      <c r="O14" s="42">
        <v>96670</v>
      </c>
    </row>
    <row r="15" spans="1:15" x14ac:dyDescent="0.2">
      <c r="A15" s="43" t="s">
        <v>184</v>
      </c>
      <c r="B15" s="43" t="s">
        <v>186</v>
      </c>
      <c r="C15" s="43">
        <v>1</v>
      </c>
      <c r="D15" s="43" t="s">
        <v>189</v>
      </c>
      <c r="E15" s="43">
        <v>1</v>
      </c>
      <c r="F15" s="43">
        <v>1591</v>
      </c>
      <c r="G15" s="42" t="s">
        <v>197</v>
      </c>
      <c r="H15" s="42">
        <v>67620</v>
      </c>
      <c r="I15" s="42">
        <v>64239</v>
      </c>
      <c r="J15" s="42">
        <v>131859</v>
      </c>
      <c r="K15" s="42">
        <v>0</v>
      </c>
      <c r="L15" s="42">
        <v>66493</v>
      </c>
      <c r="M15" s="42">
        <v>66493</v>
      </c>
      <c r="N15" s="42">
        <v>66493</v>
      </c>
      <c r="O15" s="42">
        <v>65366</v>
      </c>
    </row>
    <row r="16" spans="1:15" x14ac:dyDescent="0.2">
      <c r="A16" s="43" t="s">
        <v>184</v>
      </c>
      <c r="B16" s="43" t="s">
        <v>186</v>
      </c>
      <c r="C16" s="43">
        <v>1</v>
      </c>
      <c r="D16" s="43" t="s">
        <v>189</v>
      </c>
      <c r="E16" s="43">
        <v>1</v>
      </c>
      <c r="F16" s="43">
        <v>1592</v>
      </c>
      <c r="G16" s="42" t="s">
        <v>198</v>
      </c>
      <c r="H16" s="42">
        <v>13308.39</v>
      </c>
      <c r="I16" s="42">
        <v>22649.22</v>
      </c>
      <c r="J16" s="42">
        <v>35957.61</v>
      </c>
      <c r="K16" s="42">
        <v>0</v>
      </c>
      <c r="L16" s="42">
        <v>24457.61</v>
      </c>
      <c r="M16" s="42">
        <v>24457.61</v>
      </c>
      <c r="N16" s="42">
        <v>24457.61</v>
      </c>
      <c r="O16" s="42">
        <v>11500</v>
      </c>
    </row>
    <row r="17" spans="1:15" x14ac:dyDescent="0.2">
      <c r="A17" s="43" t="s">
        <v>184</v>
      </c>
      <c r="B17" s="43" t="s">
        <v>186</v>
      </c>
      <c r="C17" s="43">
        <v>1</v>
      </c>
      <c r="D17" s="43" t="s">
        <v>189</v>
      </c>
      <c r="E17" s="43">
        <v>1</v>
      </c>
      <c r="F17" s="43">
        <v>2111</v>
      </c>
      <c r="G17" s="42" t="s">
        <v>199</v>
      </c>
      <c r="H17" s="42">
        <v>36191.79</v>
      </c>
      <c r="I17" s="42">
        <v>-10476.39</v>
      </c>
      <c r="J17" s="42">
        <v>25715.4</v>
      </c>
      <c r="K17" s="42">
        <v>0</v>
      </c>
      <c r="L17" s="42">
        <v>7102.25</v>
      </c>
      <c r="M17" s="42">
        <v>7102.25</v>
      </c>
      <c r="N17" s="42">
        <v>7102.25</v>
      </c>
      <c r="O17" s="42">
        <v>18613.150000000001</v>
      </c>
    </row>
    <row r="18" spans="1:15" x14ac:dyDescent="0.2">
      <c r="A18" s="43" t="s">
        <v>184</v>
      </c>
      <c r="B18" s="43" t="s">
        <v>186</v>
      </c>
      <c r="C18" s="43">
        <v>1</v>
      </c>
      <c r="D18" s="43" t="s">
        <v>189</v>
      </c>
      <c r="E18" s="43">
        <v>1</v>
      </c>
      <c r="F18" s="43">
        <v>2141</v>
      </c>
      <c r="G18" s="42" t="s">
        <v>200</v>
      </c>
      <c r="H18" s="42">
        <v>11052</v>
      </c>
      <c r="I18" s="42">
        <v>7797.66</v>
      </c>
      <c r="J18" s="42">
        <v>18849.66</v>
      </c>
      <c r="K18" s="42">
        <v>0</v>
      </c>
      <c r="L18" s="42">
        <v>10349.66</v>
      </c>
      <c r="M18" s="42">
        <v>10349.66</v>
      </c>
      <c r="N18" s="42">
        <v>10349.66</v>
      </c>
      <c r="O18" s="42">
        <v>8500</v>
      </c>
    </row>
    <row r="19" spans="1:15" x14ac:dyDescent="0.2">
      <c r="A19" s="43" t="s">
        <v>184</v>
      </c>
      <c r="B19" s="43" t="s">
        <v>186</v>
      </c>
      <c r="C19" s="43">
        <v>1</v>
      </c>
      <c r="D19" s="43" t="s">
        <v>189</v>
      </c>
      <c r="E19" s="43">
        <v>1</v>
      </c>
      <c r="F19" s="43">
        <v>2142</v>
      </c>
      <c r="G19" s="42" t="s">
        <v>201</v>
      </c>
      <c r="H19" s="42">
        <v>1790</v>
      </c>
      <c r="I19" s="42">
        <v>-8.0500000000000007</v>
      </c>
      <c r="J19" s="42">
        <v>1781.95</v>
      </c>
      <c r="K19" s="42">
        <v>0</v>
      </c>
      <c r="L19" s="42">
        <v>378.99</v>
      </c>
      <c r="M19" s="42">
        <v>378.99</v>
      </c>
      <c r="N19" s="42">
        <v>378.99</v>
      </c>
      <c r="O19" s="42">
        <v>1402.96</v>
      </c>
    </row>
    <row r="20" spans="1:15" x14ac:dyDescent="0.2">
      <c r="A20" s="43" t="s">
        <v>184</v>
      </c>
      <c r="B20" s="43" t="s">
        <v>186</v>
      </c>
      <c r="C20" s="43">
        <v>1</v>
      </c>
      <c r="D20" s="43" t="s">
        <v>189</v>
      </c>
      <c r="E20" s="43">
        <v>1</v>
      </c>
      <c r="F20" s="43">
        <v>2161</v>
      </c>
      <c r="G20" s="42" t="s">
        <v>202</v>
      </c>
      <c r="H20" s="42">
        <v>52927.79</v>
      </c>
      <c r="I20" s="42">
        <v>5774.89</v>
      </c>
      <c r="J20" s="42">
        <v>58702.68</v>
      </c>
      <c r="K20" s="42">
        <v>0</v>
      </c>
      <c r="L20" s="42">
        <v>47702.68</v>
      </c>
      <c r="M20" s="42">
        <v>47702.68</v>
      </c>
      <c r="N20" s="42">
        <v>47702.68</v>
      </c>
      <c r="O20" s="42">
        <v>11000</v>
      </c>
    </row>
    <row r="21" spans="1:15" x14ac:dyDescent="0.2">
      <c r="A21" s="43" t="s">
        <v>184</v>
      </c>
      <c r="B21" s="43" t="s">
        <v>186</v>
      </c>
      <c r="C21" s="43">
        <v>1</v>
      </c>
      <c r="D21" s="43" t="s">
        <v>189</v>
      </c>
      <c r="E21" s="43">
        <v>1</v>
      </c>
      <c r="F21" s="43">
        <v>2613</v>
      </c>
      <c r="G21" s="42" t="s">
        <v>203</v>
      </c>
      <c r="H21" s="42">
        <v>461466.58</v>
      </c>
      <c r="I21" s="42">
        <v>16183.97</v>
      </c>
      <c r="J21" s="42">
        <v>477650.55</v>
      </c>
      <c r="K21" s="42">
        <v>0</v>
      </c>
      <c r="L21" s="42">
        <v>271550</v>
      </c>
      <c r="M21" s="42">
        <v>271550</v>
      </c>
      <c r="N21" s="42">
        <v>271550</v>
      </c>
      <c r="O21" s="42">
        <v>206100.55</v>
      </c>
    </row>
    <row r="22" spans="1:15" x14ac:dyDescent="0.2">
      <c r="A22" s="43" t="s">
        <v>184</v>
      </c>
      <c r="B22" s="43" t="s">
        <v>186</v>
      </c>
      <c r="C22" s="43">
        <v>1</v>
      </c>
      <c r="D22" s="43" t="s">
        <v>189</v>
      </c>
      <c r="E22" s="43">
        <v>1</v>
      </c>
      <c r="F22" s="43">
        <v>2711</v>
      </c>
      <c r="G22" s="42" t="s">
        <v>204</v>
      </c>
      <c r="H22" s="42">
        <v>0</v>
      </c>
      <c r="I22" s="42">
        <v>41725.19</v>
      </c>
      <c r="J22" s="42">
        <v>41725.19</v>
      </c>
      <c r="K22" s="42">
        <v>0</v>
      </c>
      <c r="L22" s="42">
        <v>41725.19</v>
      </c>
      <c r="M22" s="42">
        <v>41725.19</v>
      </c>
      <c r="N22" s="42">
        <v>41725.19</v>
      </c>
      <c r="O22" s="42">
        <v>0</v>
      </c>
    </row>
    <row r="23" spans="1:15" x14ac:dyDescent="0.2">
      <c r="A23" s="43" t="s">
        <v>184</v>
      </c>
      <c r="B23" s="43" t="s">
        <v>186</v>
      </c>
      <c r="C23" s="43">
        <v>1</v>
      </c>
      <c r="D23" s="43" t="s">
        <v>189</v>
      </c>
      <c r="E23" s="43">
        <v>1</v>
      </c>
      <c r="F23" s="43">
        <v>3111</v>
      </c>
      <c r="G23" s="42" t="s">
        <v>205</v>
      </c>
      <c r="H23" s="42">
        <v>317828</v>
      </c>
      <c r="I23" s="42">
        <v>-92681</v>
      </c>
      <c r="J23" s="42">
        <v>225147</v>
      </c>
      <c r="K23" s="42">
        <v>0</v>
      </c>
      <c r="L23" s="42">
        <v>57744</v>
      </c>
      <c r="M23" s="42">
        <v>57744</v>
      </c>
      <c r="N23" s="42">
        <v>57744</v>
      </c>
      <c r="O23" s="42">
        <v>167403</v>
      </c>
    </row>
    <row r="24" spans="1:15" x14ac:dyDescent="0.2">
      <c r="A24" s="43" t="s">
        <v>184</v>
      </c>
      <c r="B24" s="43" t="s">
        <v>186</v>
      </c>
      <c r="C24" s="43">
        <v>1</v>
      </c>
      <c r="D24" s="43" t="s">
        <v>189</v>
      </c>
      <c r="E24" s="43">
        <v>1</v>
      </c>
      <c r="F24" s="43">
        <v>3141</v>
      </c>
      <c r="G24" s="42" t="s">
        <v>206</v>
      </c>
      <c r="H24" s="42">
        <v>32369</v>
      </c>
      <c r="I24" s="42">
        <v>22867</v>
      </c>
      <c r="J24" s="42">
        <v>55236</v>
      </c>
      <c r="K24" s="42">
        <v>0</v>
      </c>
      <c r="L24" s="42">
        <v>27618</v>
      </c>
      <c r="M24" s="42">
        <v>27618</v>
      </c>
      <c r="N24" s="42">
        <v>27618</v>
      </c>
      <c r="O24" s="42">
        <v>27618</v>
      </c>
    </row>
    <row r="25" spans="1:15" x14ac:dyDescent="0.2">
      <c r="A25" s="43" t="s">
        <v>184</v>
      </c>
      <c r="B25" s="43" t="s">
        <v>186</v>
      </c>
      <c r="C25" s="43">
        <v>1</v>
      </c>
      <c r="D25" s="43" t="s">
        <v>189</v>
      </c>
      <c r="E25" s="43">
        <v>1</v>
      </c>
      <c r="F25" s="43">
        <v>3332</v>
      </c>
      <c r="G25" s="42" t="s">
        <v>207</v>
      </c>
      <c r="H25" s="42">
        <v>0</v>
      </c>
      <c r="I25" s="42">
        <v>8742.7900000000009</v>
      </c>
      <c r="J25" s="42">
        <v>8742.7900000000009</v>
      </c>
      <c r="K25" s="42">
        <v>0</v>
      </c>
      <c r="L25" s="42">
        <v>8742.7900000000009</v>
      </c>
      <c r="M25" s="42">
        <v>8742.7900000000009</v>
      </c>
      <c r="N25" s="42">
        <v>8742.7900000000009</v>
      </c>
      <c r="O25" s="42">
        <v>0</v>
      </c>
    </row>
    <row r="26" spans="1:15" x14ac:dyDescent="0.2">
      <c r="A26" s="43" t="s">
        <v>184</v>
      </c>
      <c r="B26" s="43" t="s">
        <v>186</v>
      </c>
      <c r="C26" s="43">
        <v>1</v>
      </c>
      <c r="D26" s="43" t="s">
        <v>189</v>
      </c>
      <c r="E26" s="43">
        <v>1</v>
      </c>
      <c r="F26" s="43">
        <v>3361</v>
      </c>
      <c r="G26" s="42" t="s">
        <v>208</v>
      </c>
      <c r="H26" s="42">
        <v>31250.400000000001</v>
      </c>
      <c r="I26" s="42">
        <v>10654.41</v>
      </c>
      <c r="J26" s="42">
        <v>41904.81</v>
      </c>
      <c r="K26" s="42">
        <v>0</v>
      </c>
      <c r="L26" s="42">
        <v>27404.81</v>
      </c>
      <c r="M26" s="42">
        <v>27404.81</v>
      </c>
      <c r="N26" s="42">
        <v>27404.81</v>
      </c>
      <c r="O26" s="42">
        <v>14500</v>
      </c>
    </row>
    <row r="27" spans="1:15" x14ac:dyDescent="0.2">
      <c r="A27" s="43" t="s">
        <v>184</v>
      </c>
      <c r="B27" s="43" t="s">
        <v>186</v>
      </c>
      <c r="C27" s="43">
        <v>1</v>
      </c>
      <c r="D27" s="43" t="s">
        <v>189</v>
      </c>
      <c r="E27" s="43">
        <v>1</v>
      </c>
      <c r="F27" s="43">
        <v>3411</v>
      </c>
      <c r="G27" s="42" t="s">
        <v>209</v>
      </c>
      <c r="H27" s="42">
        <v>19120.32</v>
      </c>
      <c r="I27" s="42">
        <v>-262.42</v>
      </c>
      <c r="J27" s="42">
        <v>18857.900000000001</v>
      </c>
      <c r="K27" s="42">
        <v>0</v>
      </c>
      <c r="L27" s="42">
        <v>8652.4599999999991</v>
      </c>
      <c r="M27" s="42">
        <v>8652.4599999999991</v>
      </c>
      <c r="N27" s="42">
        <v>8652.4599999999991</v>
      </c>
      <c r="O27" s="42">
        <v>10205.44</v>
      </c>
    </row>
    <row r="28" spans="1:15" x14ac:dyDescent="0.2">
      <c r="A28" s="43" t="s">
        <v>184</v>
      </c>
      <c r="B28" s="43" t="s">
        <v>186</v>
      </c>
      <c r="C28" s="43">
        <v>1</v>
      </c>
      <c r="D28" s="43" t="s">
        <v>189</v>
      </c>
      <c r="E28" s="43">
        <v>1</v>
      </c>
      <c r="F28" s="43">
        <v>3511</v>
      </c>
      <c r="G28" s="42" t="s">
        <v>210</v>
      </c>
      <c r="H28" s="42">
        <v>45150.32</v>
      </c>
      <c r="I28" s="42">
        <v>0</v>
      </c>
      <c r="J28" s="42">
        <v>45150.32</v>
      </c>
      <c r="K28" s="42">
        <v>0</v>
      </c>
      <c r="L28" s="42">
        <v>45150.32</v>
      </c>
      <c r="M28" s="42">
        <v>45150.32</v>
      </c>
      <c r="N28" s="42">
        <v>45150.32</v>
      </c>
      <c r="O28" s="42">
        <v>0</v>
      </c>
    </row>
    <row r="29" spans="1:15" x14ac:dyDescent="0.2">
      <c r="A29" s="43" t="s">
        <v>184</v>
      </c>
      <c r="B29" s="43" t="s">
        <v>186</v>
      </c>
      <c r="C29" s="43">
        <v>1</v>
      </c>
      <c r="D29" s="43" t="s">
        <v>189</v>
      </c>
      <c r="E29" s="43">
        <v>1</v>
      </c>
      <c r="F29" s="43">
        <v>3521</v>
      </c>
      <c r="G29" s="42" t="s">
        <v>211</v>
      </c>
      <c r="H29" s="42">
        <v>7228.44</v>
      </c>
      <c r="I29" s="42">
        <v>-7228.44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2">
      <c r="A30" s="43" t="s">
        <v>184</v>
      </c>
      <c r="B30" s="43" t="s">
        <v>186</v>
      </c>
      <c r="C30" s="43">
        <v>1</v>
      </c>
      <c r="D30" s="43" t="s">
        <v>189</v>
      </c>
      <c r="E30" s="43">
        <v>1</v>
      </c>
      <c r="F30" s="43">
        <v>3531</v>
      </c>
      <c r="G30" s="42" t="s">
        <v>212</v>
      </c>
      <c r="H30" s="42">
        <v>1160</v>
      </c>
      <c r="I30" s="42">
        <v>-1160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">
      <c r="A31" s="43" t="s">
        <v>184</v>
      </c>
      <c r="B31" s="43" t="s">
        <v>186</v>
      </c>
      <c r="C31" s="43">
        <v>1</v>
      </c>
      <c r="D31" s="43" t="s">
        <v>189</v>
      </c>
      <c r="E31" s="43">
        <v>1</v>
      </c>
      <c r="F31" s="43">
        <v>3551</v>
      </c>
      <c r="G31" s="42" t="s">
        <v>213</v>
      </c>
      <c r="H31" s="42">
        <v>191218.49</v>
      </c>
      <c r="I31" s="42">
        <v>61189.47</v>
      </c>
      <c r="J31" s="42">
        <v>252407.96</v>
      </c>
      <c r="K31" s="42">
        <v>0</v>
      </c>
      <c r="L31" s="42">
        <v>209279.96</v>
      </c>
      <c r="M31" s="42">
        <v>209279.96</v>
      </c>
      <c r="N31" s="42">
        <v>209279.96</v>
      </c>
      <c r="O31" s="42">
        <v>43128</v>
      </c>
    </row>
    <row r="32" spans="1:15" x14ac:dyDescent="0.2">
      <c r="A32" s="43" t="s">
        <v>184</v>
      </c>
      <c r="B32" s="43" t="s">
        <v>186</v>
      </c>
      <c r="C32" s="43">
        <v>1</v>
      </c>
      <c r="D32" s="43" t="s">
        <v>189</v>
      </c>
      <c r="E32" s="43">
        <v>1</v>
      </c>
      <c r="F32" s="43">
        <v>3571</v>
      </c>
      <c r="G32" s="42" t="s">
        <v>214</v>
      </c>
      <c r="H32" s="42">
        <v>36.5</v>
      </c>
      <c r="I32" s="42">
        <v>-36.5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2">
      <c r="A33" s="43" t="s">
        <v>184</v>
      </c>
      <c r="B33" s="43" t="s">
        <v>186</v>
      </c>
      <c r="C33" s="43">
        <v>1</v>
      </c>
      <c r="D33" s="43" t="s">
        <v>189</v>
      </c>
      <c r="E33" s="43">
        <v>1</v>
      </c>
      <c r="F33" s="43">
        <v>3751</v>
      </c>
      <c r="G33" s="42" t="s">
        <v>215</v>
      </c>
      <c r="H33" s="42">
        <v>21318.959999999999</v>
      </c>
      <c r="I33" s="42">
        <v>-3542.96</v>
      </c>
      <c r="J33" s="42">
        <v>17776</v>
      </c>
      <c r="K33" s="42">
        <v>0</v>
      </c>
      <c r="L33" s="42">
        <v>10828</v>
      </c>
      <c r="M33" s="42">
        <v>10828</v>
      </c>
      <c r="N33" s="42">
        <v>10828</v>
      </c>
      <c r="O33" s="42">
        <v>6948</v>
      </c>
    </row>
    <row r="34" spans="1:15" x14ac:dyDescent="0.2">
      <c r="A34" s="43" t="s">
        <v>184</v>
      </c>
      <c r="B34" s="43" t="s">
        <v>186</v>
      </c>
      <c r="C34" s="43">
        <v>1</v>
      </c>
      <c r="D34" s="43" t="s">
        <v>189</v>
      </c>
      <c r="E34" s="43">
        <v>1</v>
      </c>
      <c r="F34" s="43">
        <v>3812</v>
      </c>
      <c r="G34" s="42" t="s">
        <v>216</v>
      </c>
      <c r="H34" s="42">
        <v>138.13999999999999</v>
      </c>
      <c r="I34" s="42">
        <v>-138.13999999999999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">
      <c r="A35" s="43" t="s">
        <v>184</v>
      </c>
      <c r="B35" s="43" t="s">
        <v>186</v>
      </c>
      <c r="C35" s="43">
        <v>1</v>
      </c>
      <c r="D35" s="43" t="s">
        <v>189</v>
      </c>
      <c r="E35" s="43">
        <v>1</v>
      </c>
      <c r="F35" s="43">
        <v>3821</v>
      </c>
      <c r="G35" s="42" t="s">
        <v>217</v>
      </c>
      <c r="H35" s="42">
        <v>31500</v>
      </c>
      <c r="I35" s="42">
        <v>17916.740000000002</v>
      </c>
      <c r="J35" s="42">
        <v>49416.74</v>
      </c>
      <c r="K35" s="42">
        <v>0</v>
      </c>
      <c r="L35" s="42">
        <v>15624</v>
      </c>
      <c r="M35" s="42">
        <v>15624</v>
      </c>
      <c r="N35" s="42">
        <v>15624</v>
      </c>
      <c r="O35" s="42">
        <v>33792.74</v>
      </c>
    </row>
    <row r="36" spans="1:15" x14ac:dyDescent="0.2">
      <c r="A36" s="43" t="s">
        <v>184</v>
      </c>
      <c r="B36" s="43" t="s">
        <v>186</v>
      </c>
      <c r="C36" s="43">
        <v>1</v>
      </c>
      <c r="D36" s="43" t="s">
        <v>189</v>
      </c>
      <c r="E36" s="43">
        <v>1</v>
      </c>
      <c r="F36" s="43">
        <v>3852</v>
      </c>
      <c r="G36" s="42" t="s">
        <v>218</v>
      </c>
      <c r="H36" s="42">
        <v>26157.439999999999</v>
      </c>
      <c r="I36" s="42">
        <v>5017.91</v>
      </c>
      <c r="J36" s="42">
        <v>31175.35</v>
      </c>
      <c r="K36" s="42">
        <v>0</v>
      </c>
      <c r="L36" s="42">
        <v>18232.349999999999</v>
      </c>
      <c r="M36" s="42">
        <v>18232.349999999999</v>
      </c>
      <c r="N36" s="42">
        <v>18232.349999999999</v>
      </c>
      <c r="O36" s="42">
        <v>12943</v>
      </c>
    </row>
    <row r="37" spans="1:15" x14ac:dyDescent="0.2">
      <c r="A37" s="43" t="s">
        <v>184</v>
      </c>
      <c r="B37" s="43" t="s">
        <v>186</v>
      </c>
      <c r="C37" s="43">
        <v>1</v>
      </c>
      <c r="D37" s="43" t="s">
        <v>189</v>
      </c>
      <c r="E37" s="43">
        <v>1</v>
      </c>
      <c r="F37" s="43">
        <v>3981</v>
      </c>
      <c r="G37" s="42" t="s">
        <v>219</v>
      </c>
      <c r="H37" s="42">
        <v>121649</v>
      </c>
      <c r="I37" s="42">
        <v>0</v>
      </c>
      <c r="J37" s="42">
        <v>121649</v>
      </c>
      <c r="K37" s="42">
        <v>0</v>
      </c>
      <c r="L37" s="42">
        <v>53875</v>
      </c>
      <c r="M37" s="42">
        <v>53875</v>
      </c>
      <c r="N37" s="42">
        <v>44136</v>
      </c>
      <c r="O37" s="42">
        <v>67774</v>
      </c>
    </row>
    <row r="38" spans="1:15" x14ac:dyDescent="0.2">
      <c r="A38" s="43" t="s">
        <v>184</v>
      </c>
      <c r="B38" s="43" t="s">
        <v>186</v>
      </c>
      <c r="C38" s="43">
        <v>1</v>
      </c>
      <c r="D38" s="43" t="s">
        <v>189</v>
      </c>
      <c r="E38" s="43">
        <v>1</v>
      </c>
      <c r="F38" s="43">
        <v>3982</v>
      </c>
      <c r="G38" s="42" t="s">
        <v>220</v>
      </c>
      <c r="H38" s="42">
        <v>2386.98</v>
      </c>
      <c r="I38" s="42">
        <v>287.54000000000002</v>
      </c>
      <c r="J38" s="42">
        <v>2674.52</v>
      </c>
      <c r="K38" s="42">
        <v>0</v>
      </c>
      <c r="L38" s="42">
        <v>1477.2</v>
      </c>
      <c r="M38" s="42">
        <v>1477.2</v>
      </c>
      <c r="N38" s="42">
        <v>1477.2</v>
      </c>
      <c r="O38" s="42">
        <v>1197.32</v>
      </c>
    </row>
    <row r="39" spans="1:15" x14ac:dyDescent="0.2">
      <c r="A39" s="43" t="s">
        <v>184</v>
      </c>
      <c r="B39" s="43" t="s">
        <v>186</v>
      </c>
      <c r="C39" s="43">
        <v>1</v>
      </c>
      <c r="D39" s="43" t="s">
        <v>189</v>
      </c>
      <c r="E39" s="43">
        <v>2</v>
      </c>
      <c r="G39" s="42" t="s">
        <v>221</v>
      </c>
      <c r="H39" s="42">
        <v>261999</v>
      </c>
      <c r="I39" s="42">
        <v>-52040</v>
      </c>
      <c r="J39" s="42">
        <v>209959</v>
      </c>
      <c r="K39" s="42">
        <v>0</v>
      </c>
      <c r="L39" s="42">
        <v>209958</v>
      </c>
      <c r="M39" s="42">
        <v>209958</v>
      </c>
      <c r="N39" s="42">
        <v>209958</v>
      </c>
      <c r="O39" s="42">
        <v>1</v>
      </c>
    </row>
    <row r="40" spans="1:15" x14ac:dyDescent="0.2">
      <c r="A40" s="43" t="s">
        <v>184</v>
      </c>
      <c r="B40" s="43" t="s">
        <v>186</v>
      </c>
      <c r="C40" s="43">
        <v>1</v>
      </c>
      <c r="D40" s="43" t="s">
        <v>189</v>
      </c>
      <c r="E40" s="43">
        <v>2</v>
      </c>
      <c r="F40" s="43">
        <v>5121</v>
      </c>
      <c r="G40" s="42" t="s">
        <v>222</v>
      </c>
      <c r="H40" s="42">
        <v>5000</v>
      </c>
      <c r="I40" s="42">
        <v>-5000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2">
      <c r="A41" s="43" t="s">
        <v>184</v>
      </c>
      <c r="B41" s="43" t="s">
        <v>186</v>
      </c>
      <c r="C41" s="43">
        <v>1</v>
      </c>
      <c r="D41" s="43" t="s">
        <v>189</v>
      </c>
      <c r="E41" s="43">
        <v>2</v>
      </c>
      <c r="F41" s="43">
        <v>5151</v>
      </c>
      <c r="G41" s="42" t="s">
        <v>223</v>
      </c>
      <c r="H41" s="42">
        <v>6999</v>
      </c>
      <c r="I41" s="42">
        <v>-1999</v>
      </c>
      <c r="J41" s="42">
        <v>5000</v>
      </c>
      <c r="K41" s="42">
        <v>0</v>
      </c>
      <c r="L41" s="42">
        <v>4999</v>
      </c>
      <c r="M41" s="42">
        <v>4999</v>
      </c>
      <c r="N41" s="42">
        <v>4999</v>
      </c>
      <c r="O41" s="42">
        <v>1</v>
      </c>
    </row>
    <row r="42" spans="1:15" x14ac:dyDescent="0.2">
      <c r="A42" s="43" t="s">
        <v>184</v>
      </c>
      <c r="B42" s="43" t="s">
        <v>186</v>
      </c>
      <c r="C42" s="43">
        <v>1</v>
      </c>
      <c r="D42" s="43" t="s">
        <v>189</v>
      </c>
      <c r="E42" s="43">
        <v>2</v>
      </c>
      <c r="F42" s="43">
        <v>5411</v>
      </c>
      <c r="G42" s="42" t="s">
        <v>224</v>
      </c>
      <c r="H42" s="42">
        <v>250000</v>
      </c>
      <c r="I42" s="42">
        <v>-59600</v>
      </c>
      <c r="J42" s="42">
        <v>190400</v>
      </c>
      <c r="K42" s="42">
        <v>0</v>
      </c>
      <c r="L42" s="42">
        <v>190400</v>
      </c>
      <c r="M42" s="42">
        <v>190400</v>
      </c>
      <c r="N42" s="42">
        <v>190400</v>
      </c>
      <c r="O42" s="42">
        <v>0</v>
      </c>
    </row>
    <row r="43" spans="1:15" x14ac:dyDescent="0.2">
      <c r="A43" s="43" t="s">
        <v>184</v>
      </c>
      <c r="B43" s="43" t="s">
        <v>186</v>
      </c>
      <c r="C43" s="43">
        <v>1</v>
      </c>
      <c r="D43" s="43" t="s">
        <v>189</v>
      </c>
      <c r="E43" s="43">
        <v>2</v>
      </c>
      <c r="F43" s="43">
        <v>5651</v>
      </c>
      <c r="G43" s="42" t="s">
        <v>225</v>
      </c>
      <c r="H43" s="42">
        <v>0</v>
      </c>
      <c r="I43" s="42">
        <v>14559</v>
      </c>
      <c r="J43" s="42">
        <v>14559</v>
      </c>
      <c r="K43" s="42">
        <v>0</v>
      </c>
      <c r="L43" s="42">
        <v>14559</v>
      </c>
      <c r="M43" s="42">
        <v>14559</v>
      </c>
      <c r="N43" s="42">
        <v>14559</v>
      </c>
      <c r="O43" s="42">
        <v>0</v>
      </c>
    </row>
    <row r="44" spans="1:15" x14ac:dyDescent="0.2">
      <c r="A44" s="43" t="s">
        <v>184</v>
      </c>
      <c r="B44" s="43" t="s">
        <v>186</v>
      </c>
      <c r="C44" s="43">
        <v>1</v>
      </c>
      <c r="D44" s="43" t="s">
        <v>189</v>
      </c>
      <c r="E44" s="43">
        <v>2</v>
      </c>
      <c r="F44" s="43">
        <v>5671</v>
      </c>
      <c r="G44" s="42" t="s">
        <v>226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">
      <c r="A45" s="43" t="s">
        <v>184</v>
      </c>
      <c r="B45" s="43" t="s">
        <v>227</v>
      </c>
      <c r="G45" s="42" t="s">
        <v>228</v>
      </c>
      <c r="H45" s="42">
        <v>806675.06</v>
      </c>
      <c r="I45" s="42">
        <v>-29775.87</v>
      </c>
      <c r="J45" s="42">
        <v>776899.19</v>
      </c>
      <c r="K45" s="42">
        <v>0</v>
      </c>
      <c r="L45" s="42">
        <v>342425.21</v>
      </c>
      <c r="M45" s="42">
        <v>342425.21</v>
      </c>
      <c r="N45" s="42">
        <v>342425.21</v>
      </c>
      <c r="O45" s="42">
        <v>434473.98</v>
      </c>
    </row>
    <row r="46" spans="1:15" x14ac:dyDescent="0.2">
      <c r="A46" s="43" t="s">
        <v>184</v>
      </c>
      <c r="B46" s="43" t="s">
        <v>227</v>
      </c>
      <c r="C46" s="43">
        <v>1</v>
      </c>
      <c r="G46" s="42" t="s">
        <v>188</v>
      </c>
      <c r="H46" s="42">
        <v>806675.06</v>
      </c>
      <c r="I46" s="42">
        <v>-29775.87</v>
      </c>
      <c r="J46" s="42">
        <v>776899.19</v>
      </c>
      <c r="K46" s="42">
        <v>0</v>
      </c>
      <c r="L46" s="42">
        <v>342425.21</v>
      </c>
      <c r="M46" s="42">
        <v>342425.21</v>
      </c>
      <c r="N46" s="42">
        <v>342425.21</v>
      </c>
      <c r="O46" s="42">
        <v>434473.98</v>
      </c>
    </row>
    <row r="47" spans="1:15" x14ac:dyDescent="0.2">
      <c r="A47" s="43" t="s">
        <v>184</v>
      </c>
      <c r="B47" s="43" t="s">
        <v>227</v>
      </c>
      <c r="C47" s="43">
        <v>1</v>
      </c>
      <c r="D47" s="43" t="s">
        <v>189</v>
      </c>
      <c r="G47" s="42" t="s">
        <v>190</v>
      </c>
      <c r="H47" s="42">
        <v>806675.06</v>
      </c>
      <c r="I47" s="42">
        <v>-29775.87</v>
      </c>
      <c r="J47" s="42">
        <v>776899.19</v>
      </c>
      <c r="K47" s="42">
        <v>0</v>
      </c>
      <c r="L47" s="42">
        <v>342425.21</v>
      </c>
      <c r="M47" s="42">
        <v>342425.21</v>
      </c>
      <c r="N47" s="42">
        <v>342425.21</v>
      </c>
      <c r="O47" s="42">
        <v>434473.98</v>
      </c>
    </row>
    <row r="48" spans="1:15" x14ac:dyDescent="0.2">
      <c r="A48" s="43" t="s">
        <v>184</v>
      </c>
      <c r="B48" s="43" t="s">
        <v>227</v>
      </c>
      <c r="C48" s="43">
        <v>1</v>
      </c>
      <c r="D48" s="43" t="s">
        <v>189</v>
      </c>
      <c r="E48" s="43">
        <v>1</v>
      </c>
      <c r="G48" s="42" t="s">
        <v>191</v>
      </c>
      <c r="H48" s="42">
        <v>788066.9</v>
      </c>
      <c r="I48" s="42">
        <v>-11167.71</v>
      </c>
      <c r="J48" s="42">
        <v>776899.19</v>
      </c>
      <c r="K48" s="42">
        <v>0</v>
      </c>
      <c r="L48" s="42">
        <v>342425.21</v>
      </c>
      <c r="M48" s="42">
        <v>342425.21</v>
      </c>
      <c r="N48" s="42">
        <v>342425.21</v>
      </c>
      <c r="O48" s="42">
        <v>434473.98</v>
      </c>
    </row>
    <row r="49" spans="1:15" x14ac:dyDescent="0.2">
      <c r="A49" s="43" t="s">
        <v>184</v>
      </c>
      <c r="B49" s="43" t="s">
        <v>227</v>
      </c>
      <c r="C49" s="43">
        <v>1</v>
      </c>
      <c r="D49" s="43" t="s">
        <v>189</v>
      </c>
      <c r="E49" s="43">
        <v>1</v>
      </c>
      <c r="F49" s="43">
        <v>1131</v>
      </c>
      <c r="G49" s="42" t="s">
        <v>192</v>
      </c>
      <c r="H49" s="42">
        <v>492958.05</v>
      </c>
      <c r="I49" s="42">
        <v>7910.38</v>
      </c>
      <c r="J49" s="42">
        <v>500868.43</v>
      </c>
      <c r="K49" s="42">
        <v>0</v>
      </c>
      <c r="L49" s="42">
        <v>250150.17</v>
      </c>
      <c r="M49" s="42">
        <v>250150.17</v>
      </c>
      <c r="N49" s="42">
        <v>250150.17</v>
      </c>
      <c r="O49" s="42">
        <v>250718.26</v>
      </c>
    </row>
    <row r="50" spans="1:15" x14ac:dyDescent="0.2">
      <c r="A50" s="43" t="s">
        <v>184</v>
      </c>
      <c r="B50" s="43" t="s">
        <v>227</v>
      </c>
      <c r="C50" s="43">
        <v>1</v>
      </c>
      <c r="D50" s="43" t="s">
        <v>189</v>
      </c>
      <c r="E50" s="43">
        <v>1</v>
      </c>
      <c r="F50" s="43">
        <v>1321</v>
      </c>
      <c r="G50" s="42" t="s">
        <v>194</v>
      </c>
      <c r="H50" s="42">
        <v>7791.84</v>
      </c>
      <c r="I50" s="42">
        <v>473.6</v>
      </c>
      <c r="J50" s="42">
        <v>8265.44</v>
      </c>
      <c r="K50" s="42">
        <v>0</v>
      </c>
      <c r="L50" s="42">
        <v>4132.72</v>
      </c>
      <c r="M50" s="42">
        <v>4132.72</v>
      </c>
      <c r="N50" s="42">
        <v>4132.72</v>
      </c>
      <c r="O50" s="42">
        <v>4132.72</v>
      </c>
    </row>
    <row r="51" spans="1:15" x14ac:dyDescent="0.2">
      <c r="A51" s="43" t="s">
        <v>184</v>
      </c>
      <c r="B51" s="43" t="s">
        <v>227</v>
      </c>
      <c r="C51" s="43">
        <v>1</v>
      </c>
      <c r="D51" s="43" t="s">
        <v>189</v>
      </c>
      <c r="E51" s="43">
        <v>1</v>
      </c>
      <c r="F51" s="43">
        <v>1323</v>
      </c>
      <c r="G51" s="42" t="s">
        <v>195</v>
      </c>
      <c r="H51" s="42">
        <v>51945</v>
      </c>
      <c r="I51" s="42">
        <v>4055</v>
      </c>
      <c r="J51" s="42">
        <v>56000</v>
      </c>
      <c r="K51" s="42">
        <v>0</v>
      </c>
      <c r="L51" s="42">
        <v>0</v>
      </c>
      <c r="M51" s="42">
        <v>0</v>
      </c>
      <c r="N51" s="42">
        <v>0</v>
      </c>
      <c r="O51" s="42">
        <v>56000</v>
      </c>
    </row>
    <row r="52" spans="1:15" x14ac:dyDescent="0.2">
      <c r="A52" s="43" t="s">
        <v>184</v>
      </c>
      <c r="B52" s="43" t="s">
        <v>227</v>
      </c>
      <c r="C52" s="43">
        <v>1</v>
      </c>
      <c r="D52" s="43" t="s">
        <v>189</v>
      </c>
      <c r="E52" s="43">
        <v>1</v>
      </c>
      <c r="F52" s="43">
        <v>1591</v>
      </c>
      <c r="G52" s="42" t="s">
        <v>197</v>
      </c>
      <c r="H52" s="42">
        <v>22540</v>
      </c>
      <c r="I52" s="42">
        <v>0</v>
      </c>
      <c r="J52" s="42">
        <v>22540</v>
      </c>
      <c r="K52" s="42">
        <v>0</v>
      </c>
      <c r="L52" s="42">
        <v>11270</v>
      </c>
      <c r="M52" s="42">
        <v>11270</v>
      </c>
      <c r="N52" s="42">
        <v>11270</v>
      </c>
      <c r="O52" s="42">
        <v>11270</v>
      </c>
    </row>
    <row r="53" spans="1:15" x14ac:dyDescent="0.2">
      <c r="A53" s="43" t="s">
        <v>184</v>
      </c>
      <c r="B53" s="43" t="s">
        <v>227</v>
      </c>
      <c r="C53" s="43">
        <v>1</v>
      </c>
      <c r="D53" s="43" t="s">
        <v>189</v>
      </c>
      <c r="E53" s="43">
        <v>1</v>
      </c>
      <c r="F53" s="43">
        <v>2111</v>
      </c>
      <c r="G53" s="42" t="s">
        <v>199</v>
      </c>
      <c r="H53" s="42">
        <v>43027.14</v>
      </c>
      <c r="I53" s="42">
        <v>3870.86</v>
      </c>
      <c r="J53" s="42">
        <v>46898</v>
      </c>
      <c r="K53" s="42">
        <v>0</v>
      </c>
      <c r="L53" s="42">
        <v>18898</v>
      </c>
      <c r="M53" s="42">
        <v>18898</v>
      </c>
      <c r="N53" s="42">
        <v>18898</v>
      </c>
      <c r="O53" s="42">
        <v>28000</v>
      </c>
    </row>
    <row r="54" spans="1:15" x14ac:dyDescent="0.2">
      <c r="A54" s="43" t="s">
        <v>184</v>
      </c>
      <c r="B54" s="43" t="s">
        <v>227</v>
      </c>
      <c r="C54" s="43">
        <v>1</v>
      </c>
      <c r="D54" s="43" t="s">
        <v>189</v>
      </c>
      <c r="E54" s="43">
        <v>1</v>
      </c>
      <c r="F54" s="43">
        <v>2141</v>
      </c>
      <c r="G54" s="42" t="s">
        <v>200</v>
      </c>
      <c r="H54" s="42">
        <v>26615.33</v>
      </c>
      <c r="I54" s="42">
        <v>3276</v>
      </c>
      <c r="J54" s="42">
        <v>29891.33</v>
      </c>
      <c r="K54" s="42">
        <v>0</v>
      </c>
      <c r="L54" s="42">
        <v>16615.330000000002</v>
      </c>
      <c r="M54" s="42">
        <v>16615.330000000002</v>
      </c>
      <c r="N54" s="42">
        <v>16615.330000000002</v>
      </c>
      <c r="O54" s="42">
        <v>13276</v>
      </c>
    </row>
    <row r="55" spans="1:15" x14ac:dyDescent="0.2">
      <c r="A55" s="43" t="s">
        <v>184</v>
      </c>
      <c r="B55" s="43" t="s">
        <v>227</v>
      </c>
      <c r="C55" s="43">
        <v>1</v>
      </c>
      <c r="D55" s="43" t="s">
        <v>189</v>
      </c>
      <c r="E55" s="43">
        <v>1</v>
      </c>
      <c r="F55" s="43">
        <v>2142</v>
      </c>
      <c r="G55" s="42" t="s">
        <v>201</v>
      </c>
      <c r="H55" s="42">
        <v>12029.01</v>
      </c>
      <c r="I55" s="42">
        <v>-5155.0200000000004</v>
      </c>
      <c r="J55" s="42">
        <v>6873.99</v>
      </c>
      <c r="K55" s="42">
        <v>0</v>
      </c>
      <c r="L55" s="42">
        <v>4873.99</v>
      </c>
      <c r="M55" s="42">
        <v>4873.99</v>
      </c>
      <c r="N55" s="42">
        <v>4873.99</v>
      </c>
      <c r="O55" s="42">
        <v>2000</v>
      </c>
    </row>
    <row r="56" spans="1:15" x14ac:dyDescent="0.2">
      <c r="A56" s="43" t="s">
        <v>184</v>
      </c>
      <c r="B56" s="43" t="s">
        <v>227</v>
      </c>
      <c r="C56" s="43">
        <v>1</v>
      </c>
      <c r="D56" s="43" t="s">
        <v>189</v>
      </c>
      <c r="E56" s="43">
        <v>1</v>
      </c>
      <c r="F56" s="43">
        <v>2161</v>
      </c>
      <c r="G56" s="42" t="s">
        <v>202</v>
      </c>
      <c r="H56" s="42">
        <v>32154.63</v>
      </c>
      <c r="I56" s="42">
        <v>-8155.63</v>
      </c>
      <c r="J56" s="42">
        <v>23999</v>
      </c>
      <c r="K56" s="42">
        <v>0</v>
      </c>
      <c r="L56" s="42">
        <v>499</v>
      </c>
      <c r="M56" s="42">
        <v>499</v>
      </c>
      <c r="N56" s="42">
        <v>499</v>
      </c>
      <c r="O56" s="42">
        <v>23500</v>
      </c>
    </row>
    <row r="57" spans="1:15" x14ac:dyDescent="0.2">
      <c r="A57" s="43" t="s">
        <v>184</v>
      </c>
      <c r="B57" s="43" t="s">
        <v>227</v>
      </c>
      <c r="C57" s="43">
        <v>1</v>
      </c>
      <c r="D57" s="43" t="s">
        <v>189</v>
      </c>
      <c r="E57" s="43">
        <v>1</v>
      </c>
      <c r="F57" s="43">
        <v>2541</v>
      </c>
      <c r="G57" s="42" t="s">
        <v>229</v>
      </c>
      <c r="H57" s="42">
        <v>9641.9</v>
      </c>
      <c r="I57" s="42">
        <v>-5641.9</v>
      </c>
      <c r="J57" s="42">
        <v>4000</v>
      </c>
      <c r="K57" s="42">
        <v>0</v>
      </c>
      <c r="L57" s="42">
        <v>0</v>
      </c>
      <c r="M57" s="42">
        <v>0</v>
      </c>
      <c r="N57" s="42">
        <v>0</v>
      </c>
      <c r="O57" s="42">
        <v>4000</v>
      </c>
    </row>
    <row r="58" spans="1:15" x14ac:dyDescent="0.2">
      <c r="A58" s="43" t="s">
        <v>184</v>
      </c>
      <c r="B58" s="43" t="s">
        <v>227</v>
      </c>
      <c r="C58" s="43">
        <v>1</v>
      </c>
      <c r="D58" s="43" t="s">
        <v>189</v>
      </c>
      <c r="E58" s="43">
        <v>1</v>
      </c>
      <c r="F58" s="43">
        <v>3111</v>
      </c>
      <c r="G58" s="42" t="s">
        <v>205</v>
      </c>
      <c r="H58" s="42">
        <v>81767</v>
      </c>
      <c r="I58" s="42">
        <v>-11462</v>
      </c>
      <c r="J58" s="42">
        <v>70305</v>
      </c>
      <c r="K58" s="42">
        <v>0</v>
      </c>
      <c r="L58" s="42">
        <v>32453</v>
      </c>
      <c r="M58" s="42">
        <v>32453</v>
      </c>
      <c r="N58" s="42">
        <v>32453</v>
      </c>
      <c r="O58" s="42">
        <v>37852</v>
      </c>
    </row>
    <row r="59" spans="1:15" x14ac:dyDescent="0.2">
      <c r="A59" s="43" t="s">
        <v>184</v>
      </c>
      <c r="B59" s="43" t="s">
        <v>227</v>
      </c>
      <c r="C59" s="43">
        <v>1</v>
      </c>
      <c r="D59" s="43" t="s">
        <v>189</v>
      </c>
      <c r="E59" s="43">
        <v>1</v>
      </c>
      <c r="F59" s="43">
        <v>3131</v>
      </c>
      <c r="G59" s="42" t="s">
        <v>230</v>
      </c>
      <c r="H59" s="42">
        <v>7597</v>
      </c>
      <c r="I59" s="42">
        <v>-339</v>
      </c>
      <c r="J59" s="42">
        <v>7258</v>
      </c>
      <c r="K59" s="42">
        <v>0</v>
      </c>
      <c r="L59" s="42">
        <v>3533</v>
      </c>
      <c r="M59" s="42">
        <v>3533</v>
      </c>
      <c r="N59" s="42">
        <v>3533</v>
      </c>
      <c r="O59" s="42">
        <v>3725</v>
      </c>
    </row>
    <row r="60" spans="1:15" x14ac:dyDescent="0.2">
      <c r="A60" s="43" t="s">
        <v>184</v>
      </c>
      <c r="B60" s="43" t="s">
        <v>227</v>
      </c>
      <c r="C60" s="43">
        <v>1</v>
      </c>
      <c r="D60" s="43" t="s">
        <v>189</v>
      </c>
      <c r="E60" s="43">
        <v>2</v>
      </c>
      <c r="G60" s="42" t="s">
        <v>221</v>
      </c>
      <c r="H60" s="42">
        <v>18608.16</v>
      </c>
      <c r="I60" s="42">
        <v>-18608.16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">
      <c r="A61" s="43" t="s">
        <v>184</v>
      </c>
      <c r="B61" s="43" t="s">
        <v>227</v>
      </c>
      <c r="C61" s="43">
        <v>1</v>
      </c>
      <c r="D61" s="43" t="s">
        <v>189</v>
      </c>
      <c r="E61" s="43">
        <v>2</v>
      </c>
      <c r="F61" s="43">
        <v>5151</v>
      </c>
      <c r="G61" s="42" t="s">
        <v>223</v>
      </c>
      <c r="H61" s="42">
        <v>5744.16</v>
      </c>
      <c r="I61" s="42">
        <v>-5744.16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2">
      <c r="A62" s="43" t="s">
        <v>184</v>
      </c>
      <c r="B62" s="43" t="s">
        <v>227</v>
      </c>
      <c r="C62" s="43">
        <v>1</v>
      </c>
      <c r="D62" s="43" t="s">
        <v>189</v>
      </c>
      <c r="E62" s="43">
        <v>2</v>
      </c>
      <c r="F62" s="43">
        <v>5311</v>
      </c>
      <c r="G62" s="42" t="s">
        <v>231</v>
      </c>
      <c r="H62" s="42">
        <v>12864</v>
      </c>
      <c r="I62" s="42">
        <v>-12864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2">
      <c r="A63" s="43" t="s">
        <v>184</v>
      </c>
      <c r="B63" s="43" t="s">
        <v>232</v>
      </c>
      <c r="G63" s="42" t="s">
        <v>233</v>
      </c>
      <c r="H63" s="42">
        <v>699474.71</v>
      </c>
      <c r="I63" s="42">
        <v>143917.68</v>
      </c>
      <c r="J63" s="42">
        <v>843392.39</v>
      </c>
      <c r="K63" s="42">
        <v>0</v>
      </c>
      <c r="L63" s="42">
        <v>533884.34</v>
      </c>
      <c r="M63" s="42">
        <v>533884.34</v>
      </c>
      <c r="N63" s="42">
        <v>533884.34</v>
      </c>
      <c r="O63" s="42">
        <v>309508.05</v>
      </c>
    </row>
    <row r="64" spans="1:15" x14ac:dyDescent="0.2">
      <c r="A64" s="43" t="s">
        <v>184</v>
      </c>
      <c r="B64" s="43" t="s">
        <v>232</v>
      </c>
      <c r="C64" s="43">
        <v>1</v>
      </c>
      <c r="G64" s="42" t="s">
        <v>188</v>
      </c>
      <c r="H64" s="42">
        <v>465474.66</v>
      </c>
      <c r="I64" s="42">
        <v>43917.68</v>
      </c>
      <c r="J64" s="42">
        <v>509392.34</v>
      </c>
      <c r="K64" s="42">
        <v>0</v>
      </c>
      <c r="L64" s="42">
        <v>433892.34</v>
      </c>
      <c r="M64" s="42">
        <v>433892.34</v>
      </c>
      <c r="N64" s="42">
        <v>433892.34</v>
      </c>
      <c r="O64" s="42">
        <v>75500</v>
      </c>
    </row>
    <row r="65" spans="1:15" x14ac:dyDescent="0.2">
      <c r="A65" s="43" t="s">
        <v>184</v>
      </c>
      <c r="B65" s="43" t="s">
        <v>232</v>
      </c>
      <c r="C65" s="43">
        <v>1</v>
      </c>
      <c r="D65" s="43" t="s">
        <v>189</v>
      </c>
      <c r="G65" s="42" t="s">
        <v>190</v>
      </c>
      <c r="H65" s="42">
        <v>465474.66</v>
      </c>
      <c r="I65" s="42">
        <v>43917.68</v>
      </c>
      <c r="J65" s="42">
        <v>509392.34</v>
      </c>
      <c r="K65" s="42">
        <v>0</v>
      </c>
      <c r="L65" s="42">
        <v>433892.34</v>
      </c>
      <c r="M65" s="42">
        <v>433892.34</v>
      </c>
      <c r="N65" s="42">
        <v>433892.34</v>
      </c>
      <c r="O65" s="42">
        <v>75500</v>
      </c>
    </row>
    <row r="66" spans="1:15" x14ac:dyDescent="0.2">
      <c r="A66" s="43" t="s">
        <v>184</v>
      </c>
      <c r="B66" s="43" t="s">
        <v>232</v>
      </c>
      <c r="C66" s="43">
        <v>1</v>
      </c>
      <c r="D66" s="43" t="s">
        <v>189</v>
      </c>
      <c r="E66" s="43">
        <v>1</v>
      </c>
      <c r="G66" s="42" t="s">
        <v>191</v>
      </c>
      <c r="H66" s="42">
        <v>465474.66</v>
      </c>
      <c r="I66" s="42">
        <v>43917.68</v>
      </c>
      <c r="J66" s="42">
        <v>509392.34</v>
      </c>
      <c r="K66" s="42">
        <v>0</v>
      </c>
      <c r="L66" s="42">
        <v>433892.34</v>
      </c>
      <c r="M66" s="42">
        <v>433892.34</v>
      </c>
      <c r="N66" s="42">
        <v>433892.34</v>
      </c>
      <c r="O66" s="42">
        <v>75500</v>
      </c>
    </row>
    <row r="67" spans="1:15" x14ac:dyDescent="0.2">
      <c r="A67" s="43" t="s">
        <v>184</v>
      </c>
      <c r="B67" s="43" t="s">
        <v>232</v>
      </c>
      <c r="C67" s="43">
        <v>1</v>
      </c>
      <c r="D67" s="43" t="s">
        <v>189</v>
      </c>
      <c r="E67" s="43">
        <v>1</v>
      </c>
      <c r="F67" s="43">
        <v>1212</v>
      </c>
      <c r="G67" s="42" t="s">
        <v>193</v>
      </c>
      <c r="H67" s="42">
        <v>0</v>
      </c>
      <c r="I67" s="42">
        <v>10500</v>
      </c>
      <c r="J67" s="42">
        <v>10500</v>
      </c>
      <c r="K67" s="42">
        <v>0</v>
      </c>
      <c r="L67" s="42">
        <v>0</v>
      </c>
      <c r="M67" s="42">
        <v>0</v>
      </c>
      <c r="N67" s="42">
        <v>0</v>
      </c>
      <c r="O67" s="42">
        <v>10500</v>
      </c>
    </row>
    <row r="68" spans="1:15" x14ac:dyDescent="0.2">
      <c r="A68" s="43" t="s">
        <v>184</v>
      </c>
      <c r="B68" s="43" t="s">
        <v>232</v>
      </c>
      <c r="C68" s="43">
        <v>1</v>
      </c>
      <c r="D68" s="43" t="s">
        <v>189</v>
      </c>
      <c r="E68" s="43">
        <v>1</v>
      </c>
      <c r="F68" s="43">
        <v>1592</v>
      </c>
      <c r="G68" s="42" t="s">
        <v>198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2">
      <c r="A69" s="43" t="s">
        <v>184</v>
      </c>
      <c r="B69" s="43" t="s">
        <v>232</v>
      </c>
      <c r="C69" s="43">
        <v>1</v>
      </c>
      <c r="D69" s="43" t="s">
        <v>189</v>
      </c>
      <c r="E69" s="43">
        <v>1</v>
      </c>
      <c r="F69" s="43">
        <v>2731</v>
      </c>
      <c r="G69" s="42" t="s">
        <v>234</v>
      </c>
      <c r="H69" s="42">
        <v>2697</v>
      </c>
      <c r="I69" s="42">
        <v>-2697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">
      <c r="A70" s="43" t="s">
        <v>184</v>
      </c>
      <c r="B70" s="43" t="s">
        <v>232</v>
      </c>
      <c r="C70" s="43">
        <v>1</v>
      </c>
      <c r="D70" s="43" t="s">
        <v>189</v>
      </c>
      <c r="E70" s="43">
        <v>1</v>
      </c>
      <c r="F70" s="43">
        <v>4411</v>
      </c>
      <c r="G70" s="42" t="s">
        <v>235</v>
      </c>
      <c r="H70" s="42">
        <v>305934.84000000003</v>
      </c>
      <c r="I70" s="42">
        <v>182457.5</v>
      </c>
      <c r="J70" s="42">
        <v>488392.34</v>
      </c>
      <c r="K70" s="42">
        <v>0</v>
      </c>
      <c r="L70" s="42">
        <v>423392.34</v>
      </c>
      <c r="M70" s="42">
        <v>423392.34</v>
      </c>
      <c r="N70" s="42">
        <v>423392.34</v>
      </c>
      <c r="O70" s="42">
        <v>65000</v>
      </c>
    </row>
    <row r="71" spans="1:15" x14ac:dyDescent="0.2">
      <c r="A71" s="43" t="s">
        <v>184</v>
      </c>
      <c r="B71" s="43" t="s">
        <v>232</v>
      </c>
      <c r="C71" s="43">
        <v>1</v>
      </c>
      <c r="D71" s="43" t="s">
        <v>189</v>
      </c>
      <c r="E71" s="43">
        <v>1</v>
      </c>
      <c r="F71" s="43">
        <v>4414</v>
      </c>
      <c r="G71" s="42" t="s">
        <v>236</v>
      </c>
      <c r="H71" s="42">
        <v>156842.82</v>
      </c>
      <c r="I71" s="42">
        <v>-146342.82</v>
      </c>
      <c r="J71" s="42">
        <v>10500</v>
      </c>
      <c r="K71" s="42">
        <v>0</v>
      </c>
      <c r="L71" s="42">
        <v>10500</v>
      </c>
      <c r="M71" s="42">
        <v>10500</v>
      </c>
      <c r="N71" s="42">
        <v>10500</v>
      </c>
      <c r="O71" s="42">
        <v>0</v>
      </c>
    </row>
    <row r="72" spans="1:15" x14ac:dyDescent="0.2">
      <c r="A72" s="43" t="s">
        <v>184</v>
      </c>
      <c r="B72" s="43" t="s">
        <v>232</v>
      </c>
      <c r="C72" s="43">
        <v>4</v>
      </c>
      <c r="G72" s="42" t="s">
        <v>237</v>
      </c>
      <c r="H72" s="42">
        <v>234000.05</v>
      </c>
      <c r="I72" s="42">
        <v>0</v>
      </c>
      <c r="J72" s="42">
        <v>234000.05</v>
      </c>
      <c r="K72" s="42">
        <v>0</v>
      </c>
      <c r="L72" s="42">
        <v>0</v>
      </c>
      <c r="M72" s="42">
        <v>0</v>
      </c>
      <c r="N72" s="42">
        <v>0</v>
      </c>
      <c r="O72" s="42">
        <v>234000.05</v>
      </c>
    </row>
    <row r="73" spans="1:15" x14ac:dyDescent="0.2">
      <c r="A73" s="43" t="s">
        <v>184</v>
      </c>
      <c r="B73" s="43" t="s">
        <v>232</v>
      </c>
      <c r="C73" s="43">
        <v>4</v>
      </c>
      <c r="D73" s="43" t="s">
        <v>189</v>
      </c>
      <c r="G73" s="42" t="s">
        <v>190</v>
      </c>
      <c r="H73" s="42">
        <v>234000.05</v>
      </c>
      <c r="I73" s="42">
        <v>0</v>
      </c>
      <c r="J73" s="42">
        <v>234000.05</v>
      </c>
      <c r="K73" s="42">
        <v>0</v>
      </c>
      <c r="L73" s="42">
        <v>0</v>
      </c>
      <c r="M73" s="42">
        <v>0</v>
      </c>
      <c r="N73" s="42">
        <v>0</v>
      </c>
      <c r="O73" s="42">
        <v>234000.05</v>
      </c>
    </row>
    <row r="74" spans="1:15" x14ac:dyDescent="0.2">
      <c r="A74" s="43" t="s">
        <v>184</v>
      </c>
      <c r="B74" s="43" t="s">
        <v>232</v>
      </c>
      <c r="C74" s="43">
        <v>4</v>
      </c>
      <c r="D74" s="43" t="s">
        <v>189</v>
      </c>
      <c r="E74" s="43">
        <v>1</v>
      </c>
      <c r="G74" s="42" t="s">
        <v>191</v>
      </c>
      <c r="H74" s="42">
        <v>234000.05</v>
      </c>
      <c r="I74" s="42">
        <v>0</v>
      </c>
      <c r="J74" s="42">
        <v>234000.05</v>
      </c>
      <c r="K74" s="42">
        <v>0</v>
      </c>
      <c r="L74" s="42">
        <v>0</v>
      </c>
      <c r="M74" s="42">
        <v>0</v>
      </c>
      <c r="N74" s="42">
        <v>0</v>
      </c>
      <c r="O74" s="42">
        <v>234000.05</v>
      </c>
    </row>
    <row r="75" spans="1:15" x14ac:dyDescent="0.2">
      <c r="A75" s="43" t="s">
        <v>184</v>
      </c>
      <c r="B75" s="43" t="s">
        <v>232</v>
      </c>
      <c r="C75" s="43">
        <v>4</v>
      </c>
      <c r="D75" s="43" t="s">
        <v>189</v>
      </c>
      <c r="E75" s="43">
        <v>1</v>
      </c>
      <c r="F75" s="43">
        <v>4411</v>
      </c>
      <c r="G75" s="42" t="s">
        <v>235</v>
      </c>
      <c r="H75" s="42">
        <v>234000.05</v>
      </c>
      <c r="I75" s="42">
        <v>0</v>
      </c>
      <c r="J75" s="42">
        <v>234000.05</v>
      </c>
      <c r="K75" s="42">
        <v>0</v>
      </c>
      <c r="L75" s="42">
        <v>0</v>
      </c>
      <c r="M75" s="42">
        <v>0</v>
      </c>
      <c r="N75" s="42">
        <v>0</v>
      </c>
      <c r="O75" s="42">
        <v>234000.05</v>
      </c>
    </row>
    <row r="76" spans="1:15" x14ac:dyDescent="0.2">
      <c r="A76" s="43" t="s">
        <v>184</v>
      </c>
      <c r="B76" s="43" t="s">
        <v>232</v>
      </c>
      <c r="C76" s="43">
        <v>6</v>
      </c>
      <c r="G76" s="42" t="s">
        <v>238</v>
      </c>
      <c r="H76" s="42">
        <v>0</v>
      </c>
      <c r="I76" s="42">
        <v>100000</v>
      </c>
      <c r="J76" s="42">
        <v>100000</v>
      </c>
      <c r="K76" s="42">
        <v>0</v>
      </c>
      <c r="L76" s="42">
        <v>99992</v>
      </c>
      <c r="M76" s="42">
        <v>99992</v>
      </c>
      <c r="N76" s="42">
        <v>99992</v>
      </c>
      <c r="O76" s="42">
        <v>8</v>
      </c>
    </row>
    <row r="77" spans="1:15" x14ac:dyDescent="0.2">
      <c r="A77" s="43" t="s">
        <v>184</v>
      </c>
      <c r="B77" s="43" t="s">
        <v>232</v>
      </c>
      <c r="C77" s="43">
        <v>6</v>
      </c>
      <c r="D77" s="43" t="s">
        <v>189</v>
      </c>
      <c r="G77" s="42" t="s">
        <v>190</v>
      </c>
      <c r="H77" s="42">
        <v>0</v>
      </c>
      <c r="I77" s="42">
        <v>100000</v>
      </c>
      <c r="J77" s="42">
        <v>100000</v>
      </c>
      <c r="K77" s="42">
        <v>0</v>
      </c>
      <c r="L77" s="42">
        <v>99992</v>
      </c>
      <c r="M77" s="42">
        <v>99992</v>
      </c>
      <c r="N77" s="42">
        <v>99992</v>
      </c>
      <c r="O77" s="42">
        <v>8</v>
      </c>
    </row>
    <row r="78" spans="1:15" x14ac:dyDescent="0.2">
      <c r="A78" s="43" t="s">
        <v>184</v>
      </c>
      <c r="B78" s="43" t="s">
        <v>232</v>
      </c>
      <c r="C78" s="43">
        <v>6</v>
      </c>
      <c r="D78" s="43" t="s">
        <v>189</v>
      </c>
      <c r="E78" s="43">
        <v>1</v>
      </c>
      <c r="G78" s="42" t="s">
        <v>191</v>
      </c>
      <c r="H78" s="42">
        <v>0</v>
      </c>
      <c r="I78" s="42">
        <v>100000</v>
      </c>
      <c r="J78" s="42">
        <v>100000</v>
      </c>
      <c r="K78" s="42">
        <v>0</v>
      </c>
      <c r="L78" s="42">
        <v>99992</v>
      </c>
      <c r="M78" s="42">
        <v>99992</v>
      </c>
      <c r="N78" s="42">
        <v>99992</v>
      </c>
      <c r="O78" s="42">
        <v>8</v>
      </c>
    </row>
    <row r="79" spans="1:15" x14ac:dyDescent="0.2">
      <c r="A79" s="43" t="s">
        <v>184</v>
      </c>
      <c r="B79" s="43" t="s">
        <v>232</v>
      </c>
      <c r="C79" s="43">
        <v>6</v>
      </c>
      <c r="D79" s="43" t="s">
        <v>189</v>
      </c>
      <c r="E79" s="43">
        <v>1</v>
      </c>
      <c r="F79" s="43">
        <v>4411</v>
      </c>
      <c r="G79" s="42" t="s">
        <v>235</v>
      </c>
      <c r="H79" s="42">
        <v>0</v>
      </c>
      <c r="I79" s="42">
        <v>100000</v>
      </c>
      <c r="J79" s="42">
        <v>100000</v>
      </c>
      <c r="K79" s="42">
        <v>0</v>
      </c>
      <c r="L79" s="42">
        <v>99992</v>
      </c>
      <c r="M79" s="42">
        <v>99992</v>
      </c>
      <c r="N79" s="42">
        <v>99992</v>
      </c>
      <c r="O79" s="42">
        <v>8</v>
      </c>
    </row>
    <row r="80" spans="1:15" x14ac:dyDescent="0.2">
      <c r="A80" s="43" t="s">
        <v>184</v>
      </c>
      <c r="B80" s="43" t="s">
        <v>239</v>
      </c>
      <c r="G80" s="42" t="s">
        <v>240</v>
      </c>
      <c r="H80" s="42">
        <v>360203.43</v>
      </c>
      <c r="I80" s="42">
        <v>-69563.83</v>
      </c>
      <c r="J80" s="42">
        <v>290639.59999999998</v>
      </c>
      <c r="K80" s="42">
        <v>0</v>
      </c>
      <c r="L80" s="42">
        <v>137879.6</v>
      </c>
      <c r="M80" s="42">
        <v>137879.6</v>
      </c>
      <c r="N80" s="42">
        <v>137879.6</v>
      </c>
      <c r="O80" s="42">
        <v>152760</v>
      </c>
    </row>
    <row r="81" spans="1:15" x14ac:dyDescent="0.2">
      <c r="A81" s="43" t="s">
        <v>184</v>
      </c>
      <c r="B81" s="43" t="s">
        <v>239</v>
      </c>
      <c r="C81" s="43">
        <v>1</v>
      </c>
      <c r="G81" s="42" t="s">
        <v>188</v>
      </c>
      <c r="H81" s="42">
        <v>360203.43</v>
      </c>
      <c r="I81" s="42">
        <v>-69563.83</v>
      </c>
      <c r="J81" s="42">
        <v>290639.59999999998</v>
      </c>
      <c r="K81" s="42">
        <v>0</v>
      </c>
      <c r="L81" s="42">
        <v>137879.6</v>
      </c>
      <c r="M81" s="42">
        <v>137879.6</v>
      </c>
      <c r="N81" s="42">
        <v>137879.6</v>
      </c>
      <c r="O81" s="42">
        <v>152760</v>
      </c>
    </row>
    <row r="82" spans="1:15" x14ac:dyDescent="0.2">
      <c r="A82" s="43" t="s">
        <v>184</v>
      </c>
      <c r="B82" s="43" t="s">
        <v>239</v>
      </c>
      <c r="C82" s="43">
        <v>1</v>
      </c>
      <c r="D82" s="43" t="s">
        <v>189</v>
      </c>
      <c r="G82" s="42" t="s">
        <v>190</v>
      </c>
      <c r="H82" s="42">
        <v>360203.43</v>
      </c>
      <c r="I82" s="42">
        <v>-69563.83</v>
      </c>
      <c r="J82" s="42">
        <v>290639.59999999998</v>
      </c>
      <c r="K82" s="42">
        <v>0</v>
      </c>
      <c r="L82" s="42">
        <v>137879.6</v>
      </c>
      <c r="M82" s="42">
        <v>137879.6</v>
      </c>
      <c r="N82" s="42">
        <v>137879.6</v>
      </c>
      <c r="O82" s="42">
        <v>152760</v>
      </c>
    </row>
    <row r="83" spans="1:15" x14ac:dyDescent="0.2">
      <c r="A83" s="43" t="s">
        <v>184</v>
      </c>
      <c r="B83" s="43" t="s">
        <v>239</v>
      </c>
      <c r="C83" s="43">
        <v>1</v>
      </c>
      <c r="D83" s="43" t="s">
        <v>189</v>
      </c>
      <c r="E83" s="43">
        <v>1</v>
      </c>
      <c r="G83" s="42" t="s">
        <v>191</v>
      </c>
      <c r="H83" s="42">
        <v>295203.43</v>
      </c>
      <c r="I83" s="42">
        <v>-4563.83</v>
      </c>
      <c r="J83" s="42">
        <v>290639.59999999998</v>
      </c>
      <c r="K83" s="42">
        <v>0</v>
      </c>
      <c r="L83" s="42">
        <v>137879.6</v>
      </c>
      <c r="M83" s="42">
        <v>137879.6</v>
      </c>
      <c r="N83" s="42">
        <v>137879.6</v>
      </c>
      <c r="O83" s="42">
        <v>152760</v>
      </c>
    </row>
    <row r="84" spans="1:15" x14ac:dyDescent="0.2">
      <c r="A84" s="43" t="s">
        <v>184</v>
      </c>
      <c r="B84" s="43" t="s">
        <v>239</v>
      </c>
      <c r="C84" s="43">
        <v>1</v>
      </c>
      <c r="D84" s="43" t="s">
        <v>189</v>
      </c>
      <c r="E84" s="43">
        <v>1</v>
      </c>
      <c r="F84" s="43">
        <v>1212</v>
      </c>
      <c r="G84" s="42" t="s">
        <v>193</v>
      </c>
      <c r="H84" s="42">
        <v>295203.43</v>
      </c>
      <c r="I84" s="42">
        <v>-4563.83</v>
      </c>
      <c r="J84" s="42">
        <v>290639.59999999998</v>
      </c>
      <c r="K84" s="42">
        <v>0</v>
      </c>
      <c r="L84" s="42">
        <v>137879.6</v>
      </c>
      <c r="M84" s="42">
        <v>137879.6</v>
      </c>
      <c r="N84" s="42">
        <v>137879.6</v>
      </c>
      <c r="O84" s="42">
        <v>152760</v>
      </c>
    </row>
    <row r="85" spans="1:15" x14ac:dyDescent="0.2">
      <c r="A85" s="43" t="s">
        <v>184</v>
      </c>
      <c r="B85" s="43" t="s">
        <v>239</v>
      </c>
      <c r="C85" s="43">
        <v>1</v>
      </c>
      <c r="D85" s="43" t="s">
        <v>189</v>
      </c>
      <c r="E85" s="43">
        <v>2</v>
      </c>
      <c r="G85" s="42" t="s">
        <v>221</v>
      </c>
      <c r="H85" s="42">
        <v>65000</v>
      </c>
      <c r="I85" s="42">
        <v>-65000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184</v>
      </c>
      <c r="B86" s="43" t="s">
        <v>239</v>
      </c>
      <c r="C86" s="43">
        <v>1</v>
      </c>
      <c r="D86" s="43" t="s">
        <v>189</v>
      </c>
      <c r="E86" s="43">
        <v>2</v>
      </c>
      <c r="F86" s="43">
        <v>5211</v>
      </c>
      <c r="G86" s="42" t="s">
        <v>241</v>
      </c>
      <c r="H86" s="42">
        <v>65000</v>
      </c>
      <c r="I86" s="42">
        <v>-65000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184</v>
      </c>
      <c r="B87" s="43" t="s">
        <v>242</v>
      </c>
      <c r="G87" s="42" t="s">
        <v>243</v>
      </c>
      <c r="H87" s="42">
        <v>663144.29</v>
      </c>
      <c r="I87" s="42">
        <v>-43754.75</v>
      </c>
      <c r="J87" s="42">
        <v>619389.54</v>
      </c>
      <c r="K87" s="42">
        <v>0</v>
      </c>
      <c r="L87" s="42">
        <v>306603.5</v>
      </c>
      <c r="M87" s="42">
        <v>306603.5</v>
      </c>
      <c r="N87" s="42">
        <v>306603.5</v>
      </c>
      <c r="O87" s="42">
        <v>312786.03999999998</v>
      </c>
    </row>
    <row r="88" spans="1:15" x14ac:dyDescent="0.2">
      <c r="A88" s="43" t="s">
        <v>184</v>
      </c>
      <c r="B88" s="43" t="s">
        <v>242</v>
      </c>
      <c r="C88" s="43">
        <v>1</v>
      </c>
      <c r="G88" s="42" t="s">
        <v>188</v>
      </c>
      <c r="H88" s="42">
        <v>663144.29</v>
      </c>
      <c r="I88" s="42">
        <v>-43754.75</v>
      </c>
      <c r="J88" s="42">
        <v>619389.54</v>
      </c>
      <c r="K88" s="42">
        <v>0</v>
      </c>
      <c r="L88" s="42">
        <v>306603.5</v>
      </c>
      <c r="M88" s="42">
        <v>306603.5</v>
      </c>
      <c r="N88" s="42">
        <v>306603.5</v>
      </c>
      <c r="O88" s="42">
        <v>312786.03999999998</v>
      </c>
    </row>
    <row r="89" spans="1:15" x14ac:dyDescent="0.2">
      <c r="A89" s="43" t="s">
        <v>184</v>
      </c>
      <c r="B89" s="43" t="s">
        <v>242</v>
      </c>
      <c r="C89" s="43">
        <v>1</v>
      </c>
      <c r="D89" s="43" t="s">
        <v>189</v>
      </c>
      <c r="G89" s="42" t="s">
        <v>190</v>
      </c>
      <c r="H89" s="42">
        <v>663144.29</v>
      </c>
      <c r="I89" s="42">
        <v>-43754.75</v>
      </c>
      <c r="J89" s="42">
        <v>619389.54</v>
      </c>
      <c r="K89" s="42">
        <v>0</v>
      </c>
      <c r="L89" s="42">
        <v>306603.5</v>
      </c>
      <c r="M89" s="42">
        <v>306603.5</v>
      </c>
      <c r="N89" s="42">
        <v>306603.5</v>
      </c>
      <c r="O89" s="42">
        <v>312786.03999999998</v>
      </c>
    </row>
    <row r="90" spans="1:15" x14ac:dyDescent="0.2">
      <c r="A90" s="43" t="s">
        <v>184</v>
      </c>
      <c r="B90" s="43" t="s">
        <v>242</v>
      </c>
      <c r="C90" s="43">
        <v>1</v>
      </c>
      <c r="D90" s="43" t="s">
        <v>189</v>
      </c>
      <c r="E90" s="43">
        <v>1</v>
      </c>
      <c r="G90" s="42" t="s">
        <v>191</v>
      </c>
      <c r="H90" s="42">
        <v>663144.29</v>
      </c>
      <c r="I90" s="42">
        <v>-43754.75</v>
      </c>
      <c r="J90" s="42">
        <v>619389.54</v>
      </c>
      <c r="K90" s="42">
        <v>0</v>
      </c>
      <c r="L90" s="42">
        <v>306603.5</v>
      </c>
      <c r="M90" s="42">
        <v>306603.5</v>
      </c>
      <c r="N90" s="42">
        <v>306603.5</v>
      </c>
      <c r="O90" s="42">
        <v>312786.03999999998</v>
      </c>
    </row>
    <row r="91" spans="1:15" x14ac:dyDescent="0.2">
      <c r="A91" s="43" t="s">
        <v>184</v>
      </c>
      <c r="B91" s="43" t="s">
        <v>242</v>
      </c>
      <c r="C91" s="43">
        <v>1</v>
      </c>
      <c r="D91" s="43" t="s">
        <v>189</v>
      </c>
      <c r="E91" s="43">
        <v>1</v>
      </c>
      <c r="F91" s="43">
        <v>1212</v>
      </c>
      <c r="G91" s="42" t="s">
        <v>193</v>
      </c>
      <c r="H91" s="42">
        <v>584927.01</v>
      </c>
      <c r="I91" s="42">
        <v>24817.13</v>
      </c>
      <c r="J91" s="42">
        <v>609744.14</v>
      </c>
      <c r="K91" s="42">
        <v>0</v>
      </c>
      <c r="L91" s="42">
        <v>296958.09999999998</v>
      </c>
      <c r="M91" s="42">
        <v>296958.09999999998</v>
      </c>
      <c r="N91" s="42">
        <v>296958.09999999998</v>
      </c>
      <c r="O91" s="42">
        <v>312786.03999999998</v>
      </c>
    </row>
    <row r="92" spans="1:15" x14ac:dyDescent="0.2">
      <c r="A92" s="43" t="s">
        <v>184</v>
      </c>
      <c r="B92" s="43" t="s">
        <v>242</v>
      </c>
      <c r="C92" s="43">
        <v>1</v>
      </c>
      <c r="D92" s="43" t="s">
        <v>189</v>
      </c>
      <c r="E92" s="43">
        <v>1</v>
      </c>
      <c r="F92" s="43">
        <v>2731</v>
      </c>
      <c r="G92" s="42" t="s">
        <v>234</v>
      </c>
      <c r="H92" s="42">
        <v>75818.399999999994</v>
      </c>
      <c r="I92" s="42">
        <v>-66173</v>
      </c>
      <c r="J92" s="42">
        <v>9645.4</v>
      </c>
      <c r="K92" s="42">
        <v>0</v>
      </c>
      <c r="L92" s="42">
        <v>9645.4</v>
      </c>
      <c r="M92" s="42">
        <v>9645.4</v>
      </c>
      <c r="N92" s="42">
        <v>9645.4</v>
      </c>
      <c r="O92" s="42">
        <v>0</v>
      </c>
    </row>
    <row r="93" spans="1:15" x14ac:dyDescent="0.2">
      <c r="A93" s="43" t="s">
        <v>184</v>
      </c>
      <c r="B93" s="43" t="s">
        <v>242</v>
      </c>
      <c r="C93" s="43">
        <v>1</v>
      </c>
      <c r="D93" s="43" t="s">
        <v>189</v>
      </c>
      <c r="E93" s="43">
        <v>1</v>
      </c>
      <c r="F93" s="43">
        <v>4411</v>
      </c>
      <c r="G93" s="42" t="s">
        <v>235</v>
      </c>
      <c r="H93" s="42">
        <v>2398.88</v>
      </c>
      <c r="I93" s="42">
        <v>-2398.88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">
      <c r="A94" s="43" t="s">
        <v>184</v>
      </c>
      <c r="B94" s="43" t="s">
        <v>244</v>
      </c>
      <c r="G94" s="42" t="s">
        <v>245</v>
      </c>
      <c r="H94" s="42">
        <v>252000</v>
      </c>
      <c r="I94" s="42">
        <v>0</v>
      </c>
      <c r="J94" s="42">
        <v>252000</v>
      </c>
      <c r="K94" s="42">
        <v>0</v>
      </c>
      <c r="L94" s="42">
        <v>99000</v>
      </c>
      <c r="M94" s="42">
        <v>99000</v>
      </c>
      <c r="N94" s="42">
        <v>99000</v>
      </c>
      <c r="O94" s="42">
        <v>153000</v>
      </c>
    </row>
    <row r="95" spans="1:15" x14ac:dyDescent="0.2">
      <c r="A95" s="43" t="s">
        <v>184</v>
      </c>
      <c r="B95" s="43" t="s">
        <v>244</v>
      </c>
      <c r="C95" s="43">
        <v>1</v>
      </c>
      <c r="G95" s="42" t="s">
        <v>188</v>
      </c>
      <c r="H95" s="42">
        <v>252000</v>
      </c>
      <c r="I95" s="42">
        <v>0</v>
      </c>
      <c r="J95" s="42">
        <v>252000</v>
      </c>
      <c r="K95" s="42">
        <v>0</v>
      </c>
      <c r="L95" s="42">
        <v>99000</v>
      </c>
      <c r="M95" s="42">
        <v>99000</v>
      </c>
      <c r="N95" s="42">
        <v>99000</v>
      </c>
      <c r="O95" s="42">
        <v>153000</v>
      </c>
    </row>
    <row r="96" spans="1:15" x14ac:dyDescent="0.2">
      <c r="A96" s="43" t="s">
        <v>184</v>
      </c>
      <c r="B96" s="43" t="s">
        <v>244</v>
      </c>
      <c r="C96" s="43">
        <v>1</v>
      </c>
      <c r="D96" s="43" t="s">
        <v>189</v>
      </c>
      <c r="G96" s="42" t="s">
        <v>190</v>
      </c>
      <c r="H96" s="42">
        <v>252000</v>
      </c>
      <c r="I96" s="42">
        <v>0</v>
      </c>
      <c r="J96" s="42">
        <v>252000</v>
      </c>
      <c r="K96" s="42">
        <v>0</v>
      </c>
      <c r="L96" s="42">
        <v>99000</v>
      </c>
      <c r="M96" s="42">
        <v>99000</v>
      </c>
      <c r="N96" s="42">
        <v>99000</v>
      </c>
      <c r="O96" s="42">
        <v>153000</v>
      </c>
    </row>
    <row r="97" spans="1:15" x14ac:dyDescent="0.2">
      <c r="A97" s="43" t="s">
        <v>184</v>
      </c>
      <c r="B97" s="43" t="s">
        <v>244</v>
      </c>
      <c r="C97" s="43">
        <v>1</v>
      </c>
      <c r="D97" s="43" t="s">
        <v>189</v>
      </c>
      <c r="E97" s="43">
        <v>1</v>
      </c>
      <c r="G97" s="42" t="s">
        <v>191</v>
      </c>
      <c r="H97" s="42">
        <v>252000</v>
      </c>
      <c r="I97" s="42">
        <v>0</v>
      </c>
      <c r="J97" s="42">
        <v>252000</v>
      </c>
      <c r="K97" s="42">
        <v>0</v>
      </c>
      <c r="L97" s="42">
        <v>99000</v>
      </c>
      <c r="M97" s="42">
        <v>99000</v>
      </c>
      <c r="N97" s="42">
        <v>99000</v>
      </c>
      <c r="O97" s="42">
        <v>153000</v>
      </c>
    </row>
    <row r="98" spans="1:15" x14ac:dyDescent="0.2">
      <c r="A98" s="43" t="s">
        <v>184</v>
      </c>
      <c r="B98" s="43" t="s">
        <v>244</v>
      </c>
      <c r="C98" s="43">
        <v>1</v>
      </c>
      <c r="D98" s="43" t="s">
        <v>189</v>
      </c>
      <c r="E98" s="43">
        <v>1</v>
      </c>
      <c r="F98" s="43">
        <v>4421</v>
      </c>
      <c r="G98" s="42" t="s">
        <v>245</v>
      </c>
      <c r="H98" s="42">
        <v>252000</v>
      </c>
      <c r="I98" s="42">
        <v>0</v>
      </c>
      <c r="J98" s="42">
        <v>252000</v>
      </c>
      <c r="K98" s="42">
        <v>0</v>
      </c>
      <c r="L98" s="42">
        <v>99000</v>
      </c>
      <c r="M98" s="42">
        <v>99000</v>
      </c>
      <c r="N98" s="42">
        <v>99000</v>
      </c>
      <c r="O98" s="42">
        <v>153000</v>
      </c>
    </row>
    <row r="99" spans="1:15" x14ac:dyDescent="0.2">
      <c r="A99" s="43" t="s">
        <v>184</v>
      </c>
      <c r="B99" s="43" t="s">
        <v>246</v>
      </c>
      <c r="G99" s="42" t="s">
        <v>247</v>
      </c>
      <c r="H99" s="42">
        <v>210352.53</v>
      </c>
      <c r="I99" s="42">
        <v>156132.31</v>
      </c>
      <c r="J99" s="42">
        <v>366484.84</v>
      </c>
      <c r="K99" s="42">
        <v>0</v>
      </c>
      <c r="L99" s="42">
        <v>273226.86</v>
      </c>
      <c r="M99" s="42">
        <v>273226.86</v>
      </c>
      <c r="N99" s="42">
        <v>273226.86</v>
      </c>
      <c r="O99" s="42">
        <v>93257.98</v>
      </c>
    </row>
    <row r="100" spans="1:15" x14ac:dyDescent="0.2">
      <c r="A100" s="43" t="s">
        <v>184</v>
      </c>
      <c r="B100" s="43" t="s">
        <v>246</v>
      </c>
      <c r="C100" s="43">
        <v>1</v>
      </c>
      <c r="G100" s="42" t="s">
        <v>188</v>
      </c>
      <c r="H100" s="42">
        <v>210352.53</v>
      </c>
      <c r="I100" s="42">
        <v>156132.31</v>
      </c>
      <c r="J100" s="42">
        <v>366484.84</v>
      </c>
      <c r="K100" s="42">
        <v>0</v>
      </c>
      <c r="L100" s="42">
        <v>273226.86</v>
      </c>
      <c r="M100" s="42">
        <v>273226.86</v>
      </c>
      <c r="N100" s="42">
        <v>273226.86</v>
      </c>
      <c r="O100" s="42">
        <v>93257.98</v>
      </c>
    </row>
    <row r="101" spans="1:15" x14ac:dyDescent="0.2">
      <c r="A101" s="43" t="s">
        <v>184</v>
      </c>
      <c r="B101" s="43" t="s">
        <v>246</v>
      </c>
      <c r="C101" s="43">
        <v>1</v>
      </c>
      <c r="D101" s="43" t="s">
        <v>189</v>
      </c>
      <c r="G101" s="42" t="s">
        <v>190</v>
      </c>
      <c r="H101" s="42">
        <v>210352.53</v>
      </c>
      <c r="I101" s="42">
        <v>156132.31</v>
      </c>
      <c r="J101" s="42">
        <v>366484.84</v>
      </c>
      <c r="K101" s="42">
        <v>0</v>
      </c>
      <c r="L101" s="42">
        <v>273226.86</v>
      </c>
      <c r="M101" s="42">
        <v>273226.86</v>
      </c>
      <c r="N101" s="42">
        <v>273226.86</v>
      </c>
      <c r="O101" s="42">
        <v>93257.98</v>
      </c>
    </row>
    <row r="102" spans="1:15" x14ac:dyDescent="0.2">
      <c r="A102" s="43" t="s">
        <v>184</v>
      </c>
      <c r="B102" s="43" t="s">
        <v>246</v>
      </c>
      <c r="C102" s="43">
        <v>1</v>
      </c>
      <c r="D102" s="43" t="s">
        <v>189</v>
      </c>
      <c r="E102" s="43">
        <v>1</v>
      </c>
      <c r="G102" s="42" t="s">
        <v>191</v>
      </c>
      <c r="H102" s="42">
        <v>210352.53</v>
      </c>
      <c r="I102" s="42">
        <v>137128.81</v>
      </c>
      <c r="J102" s="42">
        <v>347481.34</v>
      </c>
      <c r="K102" s="42">
        <v>0</v>
      </c>
      <c r="L102" s="42">
        <v>254223.35999999999</v>
      </c>
      <c r="M102" s="42">
        <v>254223.35999999999</v>
      </c>
      <c r="N102" s="42">
        <v>254223.35999999999</v>
      </c>
      <c r="O102" s="42">
        <v>93257.98</v>
      </c>
    </row>
    <row r="103" spans="1:15" x14ac:dyDescent="0.2">
      <c r="A103" s="43" t="s">
        <v>184</v>
      </c>
      <c r="B103" s="43" t="s">
        <v>246</v>
      </c>
      <c r="C103" s="43">
        <v>1</v>
      </c>
      <c r="D103" s="43" t="s">
        <v>189</v>
      </c>
      <c r="E103" s="43">
        <v>1</v>
      </c>
      <c r="F103" s="43">
        <v>3511</v>
      </c>
      <c r="G103" s="42" t="s">
        <v>210</v>
      </c>
      <c r="H103" s="42">
        <v>190876.81</v>
      </c>
      <c r="I103" s="42">
        <v>154326.53</v>
      </c>
      <c r="J103" s="42">
        <v>345203.34</v>
      </c>
      <c r="K103" s="42">
        <v>0</v>
      </c>
      <c r="L103" s="42">
        <v>251945.36</v>
      </c>
      <c r="M103" s="42">
        <v>251945.36</v>
      </c>
      <c r="N103" s="42">
        <v>251945.36</v>
      </c>
      <c r="O103" s="42">
        <v>93257.98</v>
      </c>
    </row>
    <row r="104" spans="1:15" x14ac:dyDescent="0.2">
      <c r="A104" s="43" t="s">
        <v>184</v>
      </c>
      <c r="B104" s="43" t="s">
        <v>246</v>
      </c>
      <c r="C104" s="43">
        <v>1</v>
      </c>
      <c r="D104" s="43" t="s">
        <v>189</v>
      </c>
      <c r="E104" s="43">
        <v>1</v>
      </c>
      <c r="F104" s="43">
        <v>3571</v>
      </c>
      <c r="G104" s="42" t="s">
        <v>214</v>
      </c>
      <c r="H104" s="42">
        <v>19475.72</v>
      </c>
      <c r="I104" s="42">
        <v>-17197.72</v>
      </c>
      <c r="J104" s="42">
        <v>2278</v>
      </c>
      <c r="K104" s="42">
        <v>0</v>
      </c>
      <c r="L104" s="42">
        <v>2278</v>
      </c>
      <c r="M104" s="42">
        <v>2278</v>
      </c>
      <c r="N104" s="42">
        <v>2278</v>
      </c>
      <c r="O104" s="42">
        <v>0</v>
      </c>
    </row>
    <row r="105" spans="1:15" x14ac:dyDescent="0.2">
      <c r="A105" s="43" t="s">
        <v>184</v>
      </c>
      <c r="B105" s="43" t="s">
        <v>246</v>
      </c>
      <c r="C105" s="43">
        <v>1</v>
      </c>
      <c r="D105" s="43" t="s">
        <v>189</v>
      </c>
      <c r="E105" s="43">
        <v>2</v>
      </c>
      <c r="G105" s="42" t="s">
        <v>221</v>
      </c>
      <c r="H105" s="42">
        <v>0</v>
      </c>
      <c r="I105" s="42">
        <v>19003.5</v>
      </c>
      <c r="J105" s="42">
        <v>19003.5</v>
      </c>
      <c r="K105" s="42">
        <v>0</v>
      </c>
      <c r="L105" s="42">
        <v>19003.5</v>
      </c>
      <c r="M105" s="42">
        <v>19003.5</v>
      </c>
      <c r="N105" s="42">
        <v>19003.5</v>
      </c>
      <c r="O105" s="42">
        <v>0</v>
      </c>
    </row>
    <row r="106" spans="1:15" x14ac:dyDescent="0.2">
      <c r="A106" s="43" t="s">
        <v>184</v>
      </c>
      <c r="B106" s="43" t="s">
        <v>246</v>
      </c>
      <c r="C106" s="43">
        <v>1</v>
      </c>
      <c r="D106" s="43" t="s">
        <v>189</v>
      </c>
      <c r="E106" s="43">
        <v>2</v>
      </c>
      <c r="F106" s="43">
        <v>5611</v>
      </c>
      <c r="G106" s="42" t="s">
        <v>248</v>
      </c>
      <c r="H106" s="42">
        <v>0</v>
      </c>
      <c r="I106" s="42">
        <v>14229</v>
      </c>
      <c r="J106" s="42">
        <v>14229</v>
      </c>
      <c r="K106" s="42">
        <v>0</v>
      </c>
      <c r="L106" s="42">
        <v>14229</v>
      </c>
      <c r="M106" s="42">
        <v>14229</v>
      </c>
      <c r="N106" s="42">
        <v>14229</v>
      </c>
      <c r="O106" s="42">
        <v>0</v>
      </c>
    </row>
    <row r="107" spans="1:15" x14ac:dyDescent="0.2">
      <c r="A107" s="43" t="s">
        <v>184</v>
      </c>
      <c r="B107" s="43" t="s">
        <v>246</v>
      </c>
      <c r="C107" s="43">
        <v>1</v>
      </c>
      <c r="D107" s="43" t="s">
        <v>189</v>
      </c>
      <c r="E107" s="43">
        <v>2</v>
      </c>
      <c r="F107" s="43">
        <v>5671</v>
      </c>
      <c r="G107" s="42" t="s">
        <v>226</v>
      </c>
      <c r="H107" s="42">
        <v>0</v>
      </c>
      <c r="I107" s="42">
        <v>4774.5</v>
      </c>
      <c r="J107" s="42">
        <v>4774.5</v>
      </c>
      <c r="K107" s="42">
        <v>0</v>
      </c>
      <c r="L107" s="42">
        <v>4774.5</v>
      </c>
      <c r="M107" s="42">
        <v>4774.5</v>
      </c>
      <c r="N107" s="42">
        <v>4774.5</v>
      </c>
      <c r="O107" s="42">
        <v>0</v>
      </c>
    </row>
    <row r="108" spans="1:15" x14ac:dyDescent="0.2">
      <c r="A108" s="43" t="s">
        <v>184</v>
      </c>
      <c r="B108" s="43" t="s">
        <v>249</v>
      </c>
      <c r="G108" s="42" t="s">
        <v>250</v>
      </c>
      <c r="H108" s="42">
        <v>315000</v>
      </c>
      <c r="I108" s="42">
        <v>0</v>
      </c>
      <c r="J108" s="42">
        <v>315000</v>
      </c>
      <c r="K108" s="42">
        <v>0</v>
      </c>
      <c r="L108" s="42">
        <v>0</v>
      </c>
      <c r="M108" s="42">
        <v>0</v>
      </c>
      <c r="N108" s="42">
        <v>0</v>
      </c>
      <c r="O108" s="42">
        <v>315000</v>
      </c>
    </row>
    <row r="109" spans="1:15" x14ac:dyDescent="0.2">
      <c r="A109" s="43" t="s">
        <v>184</v>
      </c>
      <c r="B109" s="43" t="s">
        <v>249</v>
      </c>
      <c r="C109" s="43">
        <v>4</v>
      </c>
      <c r="G109" s="42" t="s">
        <v>237</v>
      </c>
      <c r="H109" s="42">
        <v>315000</v>
      </c>
      <c r="I109" s="42">
        <v>0</v>
      </c>
      <c r="J109" s="42">
        <v>315000</v>
      </c>
      <c r="K109" s="42">
        <v>0</v>
      </c>
      <c r="L109" s="42">
        <v>0</v>
      </c>
      <c r="M109" s="42">
        <v>0</v>
      </c>
      <c r="N109" s="42">
        <v>0</v>
      </c>
      <c r="O109" s="42">
        <v>315000</v>
      </c>
    </row>
    <row r="110" spans="1:15" x14ac:dyDescent="0.2">
      <c r="A110" s="43" t="s">
        <v>184</v>
      </c>
      <c r="B110" s="43" t="s">
        <v>249</v>
      </c>
      <c r="C110" s="43">
        <v>4</v>
      </c>
      <c r="D110" s="43" t="s">
        <v>189</v>
      </c>
      <c r="G110" s="42" t="s">
        <v>190</v>
      </c>
      <c r="H110" s="42">
        <v>315000</v>
      </c>
      <c r="I110" s="42">
        <v>0</v>
      </c>
      <c r="J110" s="42">
        <v>315000</v>
      </c>
      <c r="K110" s="42">
        <v>0</v>
      </c>
      <c r="L110" s="42">
        <v>0</v>
      </c>
      <c r="M110" s="42">
        <v>0</v>
      </c>
      <c r="N110" s="42">
        <v>0</v>
      </c>
      <c r="O110" s="42">
        <v>315000</v>
      </c>
    </row>
    <row r="111" spans="1:15" x14ac:dyDescent="0.2">
      <c r="A111" s="43" t="s">
        <v>184</v>
      </c>
      <c r="B111" s="43" t="s">
        <v>249</v>
      </c>
      <c r="C111" s="43">
        <v>4</v>
      </c>
      <c r="D111" s="43" t="s">
        <v>189</v>
      </c>
      <c r="E111" s="43">
        <v>1</v>
      </c>
      <c r="G111" s="42" t="s">
        <v>191</v>
      </c>
      <c r="H111" s="42">
        <v>315000</v>
      </c>
      <c r="I111" s="42">
        <v>0</v>
      </c>
      <c r="J111" s="42">
        <v>315000</v>
      </c>
      <c r="K111" s="42">
        <v>0</v>
      </c>
      <c r="L111" s="42">
        <v>0</v>
      </c>
      <c r="M111" s="42">
        <v>0</v>
      </c>
      <c r="N111" s="42">
        <v>0</v>
      </c>
      <c r="O111" s="42">
        <v>315000</v>
      </c>
    </row>
    <row r="112" spans="1:15" x14ac:dyDescent="0.2">
      <c r="A112" s="43" t="s">
        <v>184</v>
      </c>
      <c r="B112" s="43" t="s">
        <v>249</v>
      </c>
      <c r="C112" s="43">
        <v>4</v>
      </c>
      <c r="D112" s="43" t="s">
        <v>189</v>
      </c>
      <c r="E112" s="43">
        <v>1</v>
      </c>
      <c r="F112" s="43">
        <v>2613</v>
      </c>
      <c r="G112" s="42" t="s">
        <v>203</v>
      </c>
      <c r="H112" s="42">
        <v>6000</v>
      </c>
      <c r="I112" s="42">
        <v>0</v>
      </c>
      <c r="J112" s="42">
        <v>6000</v>
      </c>
      <c r="K112" s="42">
        <v>0</v>
      </c>
      <c r="L112" s="42">
        <v>0</v>
      </c>
      <c r="M112" s="42">
        <v>0</v>
      </c>
      <c r="N112" s="42">
        <v>0</v>
      </c>
      <c r="O112" s="42">
        <v>6000</v>
      </c>
    </row>
    <row r="113" spans="1:15" x14ac:dyDescent="0.2">
      <c r="A113" s="43" t="s">
        <v>184</v>
      </c>
      <c r="B113" s="43" t="s">
        <v>249</v>
      </c>
      <c r="C113" s="43">
        <v>4</v>
      </c>
      <c r="D113" s="43" t="s">
        <v>189</v>
      </c>
      <c r="E113" s="43">
        <v>1</v>
      </c>
      <c r="F113" s="43">
        <v>3612</v>
      </c>
      <c r="G113" s="42" t="s">
        <v>251</v>
      </c>
      <c r="H113" s="42">
        <v>9164</v>
      </c>
      <c r="I113" s="42">
        <v>0</v>
      </c>
      <c r="J113" s="42">
        <v>9164</v>
      </c>
      <c r="K113" s="42">
        <v>0</v>
      </c>
      <c r="L113" s="42">
        <v>0</v>
      </c>
      <c r="M113" s="42">
        <v>0</v>
      </c>
      <c r="N113" s="42">
        <v>0</v>
      </c>
      <c r="O113" s="42">
        <v>9164</v>
      </c>
    </row>
    <row r="114" spans="1:15" x14ac:dyDescent="0.2">
      <c r="A114" s="43" t="s">
        <v>184</v>
      </c>
      <c r="B114" s="43" t="s">
        <v>249</v>
      </c>
      <c r="C114" s="43">
        <v>4</v>
      </c>
      <c r="D114" s="43" t="s">
        <v>189</v>
      </c>
      <c r="E114" s="43">
        <v>1</v>
      </c>
      <c r="F114" s="43">
        <v>4411</v>
      </c>
      <c r="G114" s="42" t="s">
        <v>235</v>
      </c>
      <c r="H114" s="42">
        <v>182118.8</v>
      </c>
      <c r="I114" s="42">
        <v>0</v>
      </c>
      <c r="J114" s="42">
        <v>182118.8</v>
      </c>
      <c r="K114" s="42">
        <v>0</v>
      </c>
      <c r="L114" s="42">
        <v>0</v>
      </c>
      <c r="M114" s="42">
        <v>0</v>
      </c>
      <c r="N114" s="42">
        <v>0</v>
      </c>
      <c r="O114" s="42">
        <v>182118.8</v>
      </c>
    </row>
    <row r="115" spans="1:15" x14ac:dyDescent="0.2">
      <c r="A115" s="43" t="s">
        <v>184</v>
      </c>
      <c r="B115" s="43" t="s">
        <v>249</v>
      </c>
      <c r="C115" s="43">
        <v>4</v>
      </c>
      <c r="D115" s="43" t="s">
        <v>189</v>
      </c>
      <c r="E115" s="43">
        <v>1</v>
      </c>
      <c r="F115" s="43">
        <v>4414</v>
      </c>
      <c r="G115" s="42" t="s">
        <v>236</v>
      </c>
      <c r="H115" s="42">
        <v>117717.2</v>
      </c>
      <c r="I115" s="42">
        <v>0</v>
      </c>
      <c r="J115" s="42">
        <v>117717.2</v>
      </c>
      <c r="K115" s="42">
        <v>0</v>
      </c>
      <c r="L115" s="42">
        <v>0</v>
      </c>
      <c r="M115" s="42">
        <v>0</v>
      </c>
      <c r="N115" s="42">
        <v>0</v>
      </c>
      <c r="O115" s="42">
        <v>117717.2</v>
      </c>
    </row>
    <row r="116" spans="1:15" x14ac:dyDescent="0.2">
      <c r="A116" s="43" t="s">
        <v>184</v>
      </c>
      <c r="B116" s="43" t="s">
        <v>252</v>
      </c>
      <c r="G116" s="42" t="s">
        <v>253</v>
      </c>
      <c r="H116" s="42">
        <v>172000</v>
      </c>
      <c r="I116" s="42">
        <v>0</v>
      </c>
      <c r="J116" s="42">
        <v>172000</v>
      </c>
      <c r="K116" s="42">
        <v>0</v>
      </c>
      <c r="L116" s="42">
        <v>0</v>
      </c>
      <c r="M116" s="42">
        <v>0</v>
      </c>
      <c r="N116" s="42">
        <v>0</v>
      </c>
      <c r="O116" s="42">
        <v>172000</v>
      </c>
    </row>
    <row r="117" spans="1:15" x14ac:dyDescent="0.2">
      <c r="A117" s="43" t="s">
        <v>184</v>
      </c>
      <c r="B117" s="43" t="s">
        <v>252</v>
      </c>
      <c r="C117" s="43">
        <v>4</v>
      </c>
      <c r="G117" s="42" t="s">
        <v>237</v>
      </c>
      <c r="H117" s="42">
        <v>172000</v>
      </c>
      <c r="I117" s="42">
        <v>0</v>
      </c>
      <c r="J117" s="42">
        <v>172000</v>
      </c>
      <c r="K117" s="42">
        <v>0</v>
      </c>
      <c r="L117" s="42">
        <v>0</v>
      </c>
      <c r="M117" s="42">
        <v>0</v>
      </c>
      <c r="N117" s="42">
        <v>0</v>
      </c>
      <c r="O117" s="42">
        <v>172000</v>
      </c>
    </row>
    <row r="118" spans="1:15" x14ac:dyDescent="0.2">
      <c r="A118" s="43" t="s">
        <v>184</v>
      </c>
      <c r="B118" s="43" t="s">
        <v>252</v>
      </c>
      <c r="C118" s="43">
        <v>4</v>
      </c>
      <c r="D118" s="43" t="s">
        <v>189</v>
      </c>
      <c r="G118" s="42" t="s">
        <v>190</v>
      </c>
      <c r="H118" s="42">
        <v>172000</v>
      </c>
      <c r="I118" s="42">
        <v>0</v>
      </c>
      <c r="J118" s="42">
        <v>172000</v>
      </c>
      <c r="K118" s="42">
        <v>0</v>
      </c>
      <c r="L118" s="42">
        <v>0</v>
      </c>
      <c r="M118" s="42">
        <v>0</v>
      </c>
      <c r="N118" s="42">
        <v>0</v>
      </c>
      <c r="O118" s="42">
        <v>172000</v>
      </c>
    </row>
    <row r="119" spans="1:15" x14ac:dyDescent="0.2">
      <c r="A119" s="43" t="s">
        <v>184</v>
      </c>
      <c r="B119" s="43" t="s">
        <v>252</v>
      </c>
      <c r="C119" s="43">
        <v>4</v>
      </c>
      <c r="D119" s="43" t="s">
        <v>189</v>
      </c>
      <c r="E119" s="43">
        <v>1</v>
      </c>
      <c r="G119" s="42" t="s">
        <v>191</v>
      </c>
      <c r="H119" s="42">
        <v>172000</v>
      </c>
      <c r="I119" s="42">
        <v>0</v>
      </c>
      <c r="J119" s="42">
        <v>172000</v>
      </c>
      <c r="K119" s="42">
        <v>0</v>
      </c>
      <c r="L119" s="42">
        <v>0</v>
      </c>
      <c r="M119" s="42">
        <v>0</v>
      </c>
      <c r="N119" s="42">
        <v>0</v>
      </c>
      <c r="O119" s="42">
        <v>172000</v>
      </c>
    </row>
    <row r="120" spans="1:15" x14ac:dyDescent="0.2">
      <c r="A120" s="43" t="s">
        <v>184</v>
      </c>
      <c r="B120" s="43" t="s">
        <v>252</v>
      </c>
      <c r="C120" s="43">
        <v>4</v>
      </c>
      <c r="D120" s="43" t="s">
        <v>189</v>
      </c>
      <c r="E120" s="43">
        <v>1</v>
      </c>
      <c r="F120" s="43">
        <v>2613</v>
      </c>
      <c r="G120" s="42" t="s">
        <v>203</v>
      </c>
      <c r="H120" s="42">
        <v>5000</v>
      </c>
      <c r="I120" s="42">
        <v>0</v>
      </c>
      <c r="J120" s="42">
        <v>5000</v>
      </c>
      <c r="K120" s="42">
        <v>0</v>
      </c>
      <c r="L120" s="42">
        <v>0</v>
      </c>
      <c r="M120" s="42">
        <v>0</v>
      </c>
      <c r="N120" s="42">
        <v>0</v>
      </c>
      <c r="O120" s="42">
        <v>5000</v>
      </c>
    </row>
    <row r="121" spans="1:15" x14ac:dyDescent="0.2">
      <c r="A121" s="43" t="s">
        <v>184</v>
      </c>
      <c r="B121" s="43" t="s">
        <v>252</v>
      </c>
      <c r="C121" s="43">
        <v>4</v>
      </c>
      <c r="D121" s="43" t="s">
        <v>189</v>
      </c>
      <c r="E121" s="43">
        <v>1</v>
      </c>
      <c r="F121" s="43">
        <v>4411</v>
      </c>
      <c r="G121" s="42" t="s">
        <v>235</v>
      </c>
      <c r="H121" s="42">
        <v>118000</v>
      </c>
      <c r="I121" s="42">
        <v>0</v>
      </c>
      <c r="J121" s="42">
        <v>118000</v>
      </c>
      <c r="K121" s="42">
        <v>0</v>
      </c>
      <c r="L121" s="42">
        <v>0</v>
      </c>
      <c r="M121" s="42">
        <v>0</v>
      </c>
      <c r="N121" s="42">
        <v>0</v>
      </c>
      <c r="O121" s="42">
        <v>118000</v>
      </c>
    </row>
    <row r="122" spans="1:15" x14ac:dyDescent="0.2">
      <c r="A122" s="43" t="s">
        <v>184</v>
      </c>
      <c r="B122" s="43" t="s">
        <v>252</v>
      </c>
      <c r="C122" s="43">
        <v>4</v>
      </c>
      <c r="D122" s="43" t="s">
        <v>189</v>
      </c>
      <c r="E122" s="43">
        <v>1</v>
      </c>
      <c r="F122" s="43">
        <v>4414</v>
      </c>
      <c r="G122" s="42" t="s">
        <v>236</v>
      </c>
      <c r="H122" s="42">
        <v>49000</v>
      </c>
      <c r="I122" s="42">
        <v>0</v>
      </c>
      <c r="J122" s="42">
        <v>49000</v>
      </c>
      <c r="K122" s="42">
        <v>0</v>
      </c>
      <c r="L122" s="42">
        <v>0</v>
      </c>
      <c r="M122" s="42">
        <v>0</v>
      </c>
      <c r="N122" s="42">
        <v>0</v>
      </c>
      <c r="O122" s="42">
        <v>49000</v>
      </c>
    </row>
    <row r="123" spans="1:15" x14ac:dyDescent="0.2">
      <c r="A123" s="43" t="s">
        <v>184</v>
      </c>
      <c r="B123" s="43" t="s">
        <v>254</v>
      </c>
      <c r="G123" s="42" t="s">
        <v>255</v>
      </c>
      <c r="H123" s="42">
        <v>30000</v>
      </c>
      <c r="I123" s="42">
        <v>0</v>
      </c>
      <c r="J123" s="42">
        <v>30000</v>
      </c>
      <c r="K123" s="42">
        <v>0</v>
      </c>
      <c r="L123" s="42">
        <v>9310</v>
      </c>
      <c r="M123" s="42">
        <v>9310</v>
      </c>
      <c r="N123" s="42">
        <v>9310</v>
      </c>
      <c r="O123" s="42">
        <v>20690</v>
      </c>
    </row>
    <row r="124" spans="1:15" x14ac:dyDescent="0.2">
      <c r="A124" s="43" t="s">
        <v>184</v>
      </c>
      <c r="B124" s="43" t="s">
        <v>254</v>
      </c>
      <c r="C124" s="43">
        <v>4</v>
      </c>
      <c r="G124" s="42" t="s">
        <v>237</v>
      </c>
      <c r="H124" s="42">
        <v>30000</v>
      </c>
      <c r="I124" s="42">
        <v>0</v>
      </c>
      <c r="J124" s="42">
        <v>30000</v>
      </c>
      <c r="K124" s="42">
        <v>0</v>
      </c>
      <c r="L124" s="42">
        <v>9310</v>
      </c>
      <c r="M124" s="42">
        <v>9310</v>
      </c>
      <c r="N124" s="42">
        <v>9310</v>
      </c>
      <c r="O124" s="42">
        <v>20690</v>
      </c>
    </row>
    <row r="125" spans="1:15" x14ac:dyDescent="0.2">
      <c r="A125" s="43" t="s">
        <v>184</v>
      </c>
      <c r="B125" s="43" t="s">
        <v>254</v>
      </c>
      <c r="C125" s="43">
        <v>4</v>
      </c>
      <c r="D125" s="43" t="s">
        <v>189</v>
      </c>
      <c r="G125" s="42" t="s">
        <v>190</v>
      </c>
      <c r="H125" s="42">
        <v>30000</v>
      </c>
      <c r="I125" s="42">
        <v>0</v>
      </c>
      <c r="J125" s="42">
        <v>30000</v>
      </c>
      <c r="K125" s="42">
        <v>0</v>
      </c>
      <c r="L125" s="42">
        <v>9310</v>
      </c>
      <c r="M125" s="42">
        <v>9310</v>
      </c>
      <c r="N125" s="42">
        <v>9310</v>
      </c>
      <c r="O125" s="42">
        <v>20690</v>
      </c>
    </row>
    <row r="126" spans="1:15" x14ac:dyDescent="0.2">
      <c r="A126" s="43" t="s">
        <v>184</v>
      </c>
      <c r="B126" s="43" t="s">
        <v>254</v>
      </c>
      <c r="C126" s="43">
        <v>4</v>
      </c>
      <c r="D126" s="43" t="s">
        <v>189</v>
      </c>
      <c r="E126" s="43">
        <v>1</v>
      </c>
      <c r="G126" s="42" t="s">
        <v>191</v>
      </c>
      <c r="H126" s="42">
        <v>30000</v>
      </c>
      <c r="I126" s="42">
        <v>0</v>
      </c>
      <c r="J126" s="42">
        <v>30000</v>
      </c>
      <c r="K126" s="42">
        <v>0</v>
      </c>
      <c r="L126" s="42">
        <v>9310</v>
      </c>
      <c r="M126" s="42">
        <v>9310</v>
      </c>
      <c r="N126" s="42">
        <v>9310</v>
      </c>
      <c r="O126" s="42">
        <v>20690</v>
      </c>
    </row>
    <row r="127" spans="1:15" x14ac:dyDescent="0.2">
      <c r="A127" s="43" t="s">
        <v>184</v>
      </c>
      <c r="B127" s="43" t="s">
        <v>254</v>
      </c>
      <c r="C127" s="43">
        <v>4</v>
      </c>
      <c r="D127" s="43" t="s">
        <v>189</v>
      </c>
      <c r="E127" s="43">
        <v>1</v>
      </c>
      <c r="F127" s="43">
        <v>4411</v>
      </c>
      <c r="G127" s="42" t="s">
        <v>235</v>
      </c>
      <c r="H127" s="42">
        <v>30000</v>
      </c>
      <c r="I127" s="42">
        <v>0</v>
      </c>
      <c r="J127" s="42">
        <v>30000</v>
      </c>
      <c r="K127" s="42">
        <v>0</v>
      </c>
      <c r="L127" s="42">
        <v>9310</v>
      </c>
      <c r="M127" s="42">
        <v>9310</v>
      </c>
      <c r="N127" s="42">
        <v>9310</v>
      </c>
      <c r="O127" s="42">
        <v>20690</v>
      </c>
    </row>
    <row r="128" spans="1:15" x14ac:dyDescent="0.2">
      <c r="A128" s="43" t="s">
        <v>184</v>
      </c>
      <c r="B128" s="43" t="s">
        <v>256</v>
      </c>
      <c r="G128" s="42" t="s">
        <v>257</v>
      </c>
      <c r="H128" s="42">
        <v>100000</v>
      </c>
      <c r="I128" s="42">
        <v>0</v>
      </c>
      <c r="J128" s="42">
        <v>100000</v>
      </c>
      <c r="K128" s="42">
        <v>0</v>
      </c>
      <c r="L128" s="42">
        <v>38700</v>
      </c>
      <c r="M128" s="42">
        <v>38700</v>
      </c>
      <c r="N128" s="42">
        <v>38700</v>
      </c>
      <c r="O128" s="42">
        <v>61300</v>
      </c>
    </row>
    <row r="129" spans="1:15" x14ac:dyDescent="0.2">
      <c r="A129" s="43" t="s">
        <v>184</v>
      </c>
      <c r="B129" s="43" t="s">
        <v>256</v>
      </c>
      <c r="C129" s="43">
        <v>4</v>
      </c>
      <c r="G129" s="42" t="s">
        <v>237</v>
      </c>
      <c r="H129" s="42">
        <v>100000</v>
      </c>
      <c r="I129" s="42">
        <v>0</v>
      </c>
      <c r="J129" s="42">
        <v>100000</v>
      </c>
      <c r="K129" s="42">
        <v>0</v>
      </c>
      <c r="L129" s="42">
        <v>38700</v>
      </c>
      <c r="M129" s="42">
        <v>38700</v>
      </c>
      <c r="N129" s="42">
        <v>38700</v>
      </c>
      <c r="O129" s="42">
        <v>61300</v>
      </c>
    </row>
    <row r="130" spans="1:15" x14ac:dyDescent="0.2">
      <c r="A130" s="43" t="s">
        <v>184</v>
      </c>
      <c r="B130" s="43" t="s">
        <v>256</v>
      </c>
      <c r="C130" s="43">
        <v>4</v>
      </c>
      <c r="D130" s="43" t="s">
        <v>189</v>
      </c>
      <c r="G130" s="42" t="s">
        <v>190</v>
      </c>
      <c r="H130" s="42">
        <v>100000</v>
      </c>
      <c r="I130" s="42">
        <v>0</v>
      </c>
      <c r="J130" s="42">
        <v>100000</v>
      </c>
      <c r="K130" s="42">
        <v>0</v>
      </c>
      <c r="L130" s="42">
        <v>38700</v>
      </c>
      <c r="M130" s="42">
        <v>38700</v>
      </c>
      <c r="N130" s="42">
        <v>38700</v>
      </c>
      <c r="O130" s="42">
        <v>61300</v>
      </c>
    </row>
    <row r="131" spans="1:15" x14ac:dyDescent="0.2">
      <c r="A131" s="43" t="s">
        <v>184</v>
      </c>
      <c r="B131" s="43" t="s">
        <v>256</v>
      </c>
      <c r="C131" s="43">
        <v>4</v>
      </c>
      <c r="D131" s="43" t="s">
        <v>189</v>
      </c>
      <c r="E131" s="43">
        <v>1</v>
      </c>
      <c r="G131" s="42" t="s">
        <v>191</v>
      </c>
      <c r="H131" s="42">
        <v>100000</v>
      </c>
      <c r="I131" s="42">
        <v>0</v>
      </c>
      <c r="J131" s="42">
        <v>100000</v>
      </c>
      <c r="K131" s="42">
        <v>0</v>
      </c>
      <c r="L131" s="42">
        <v>38700</v>
      </c>
      <c r="M131" s="42">
        <v>38700</v>
      </c>
      <c r="N131" s="42">
        <v>38700</v>
      </c>
      <c r="O131" s="42">
        <v>61300</v>
      </c>
    </row>
    <row r="132" spans="1:15" x14ac:dyDescent="0.2">
      <c r="A132" s="43" t="s">
        <v>184</v>
      </c>
      <c r="B132" s="43" t="s">
        <v>256</v>
      </c>
      <c r="C132" s="43">
        <v>4</v>
      </c>
      <c r="D132" s="43" t="s">
        <v>189</v>
      </c>
      <c r="E132" s="43">
        <v>1</v>
      </c>
      <c r="F132" s="43">
        <v>4411</v>
      </c>
      <c r="G132" s="42" t="s">
        <v>235</v>
      </c>
      <c r="H132" s="42">
        <v>100000</v>
      </c>
      <c r="I132" s="42">
        <v>0</v>
      </c>
      <c r="J132" s="42">
        <v>100000</v>
      </c>
      <c r="K132" s="42">
        <v>0</v>
      </c>
      <c r="L132" s="42">
        <v>38700</v>
      </c>
      <c r="M132" s="42">
        <v>38700</v>
      </c>
      <c r="N132" s="42">
        <v>38700</v>
      </c>
      <c r="O132" s="42">
        <v>61300</v>
      </c>
    </row>
    <row r="133" spans="1:15" x14ac:dyDescent="0.2">
      <c r="A133" s="43" t="s">
        <v>184</v>
      </c>
      <c r="B133" s="43" t="s">
        <v>258</v>
      </c>
      <c r="G133" s="42" t="s">
        <v>259</v>
      </c>
      <c r="H133" s="42">
        <v>90000</v>
      </c>
      <c r="I133" s="42">
        <v>0</v>
      </c>
      <c r="J133" s="42">
        <v>90000</v>
      </c>
      <c r="K133" s="42">
        <v>0</v>
      </c>
      <c r="L133" s="42">
        <v>4698</v>
      </c>
      <c r="M133" s="42">
        <v>4698</v>
      </c>
      <c r="N133" s="42">
        <v>4698</v>
      </c>
      <c r="O133" s="42">
        <v>85302</v>
      </c>
    </row>
    <row r="134" spans="1:15" x14ac:dyDescent="0.2">
      <c r="A134" s="43" t="s">
        <v>184</v>
      </c>
      <c r="B134" s="43" t="s">
        <v>258</v>
      </c>
      <c r="C134" s="43">
        <v>4</v>
      </c>
      <c r="G134" s="42" t="s">
        <v>237</v>
      </c>
      <c r="H134" s="42">
        <v>90000</v>
      </c>
      <c r="I134" s="42">
        <v>0</v>
      </c>
      <c r="J134" s="42">
        <v>90000</v>
      </c>
      <c r="K134" s="42">
        <v>0</v>
      </c>
      <c r="L134" s="42">
        <v>4698</v>
      </c>
      <c r="M134" s="42">
        <v>4698</v>
      </c>
      <c r="N134" s="42">
        <v>4698</v>
      </c>
      <c r="O134" s="42">
        <v>85302</v>
      </c>
    </row>
    <row r="135" spans="1:15" x14ac:dyDescent="0.2">
      <c r="A135" s="43" t="s">
        <v>184</v>
      </c>
      <c r="B135" s="43" t="s">
        <v>258</v>
      </c>
      <c r="C135" s="43">
        <v>4</v>
      </c>
      <c r="D135" s="43" t="s">
        <v>189</v>
      </c>
      <c r="G135" s="42" t="s">
        <v>190</v>
      </c>
      <c r="H135" s="42">
        <v>90000</v>
      </c>
      <c r="I135" s="42">
        <v>0</v>
      </c>
      <c r="J135" s="42">
        <v>90000</v>
      </c>
      <c r="K135" s="42">
        <v>0</v>
      </c>
      <c r="L135" s="42">
        <v>4698</v>
      </c>
      <c r="M135" s="42">
        <v>4698</v>
      </c>
      <c r="N135" s="42">
        <v>4698</v>
      </c>
      <c r="O135" s="42">
        <v>85302</v>
      </c>
    </row>
    <row r="136" spans="1:15" x14ac:dyDescent="0.2">
      <c r="A136" s="43" t="s">
        <v>184</v>
      </c>
      <c r="B136" s="43" t="s">
        <v>258</v>
      </c>
      <c r="C136" s="43">
        <v>4</v>
      </c>
      <c r="D136" s="43" t="s">
        <v>189</v>
      </c>
      <c r="E136" s="43">
        <v>1</v>
      </c>
      <c r="G136" s="42" t="s">
        <v>191</v>
      </c>
      <c r="H136" s="42">
        <v>90000</v>
      </c>
      <c r="I136" s="42">
        <v>0</v>
      </c>
      <c r="J136" s="42">
        <v>90000</v>
      </c>
      <c r="K136" s="42">
        <v>0</v>
      </c>
      <c r="L136" s="42">
        <v>4698</v>
      </c>
      <c r="M136" s="42">
        <v>4698</v>
      </c>
      <c r="N136" s="42">
        <v>4698</v>
      </c>
      <c r="O136" s="42">
        <v>85302</v>
      </c>
    </row>
    <row r="137" spans="1:15" x14ac:dyDescent="0.2">
      <c r="A137" s="43" t="s">
        <v>184</v>
      </c>
      <c r="B137" s="43" t="s">
        <v>258</v>
      </c>
      <c r="C137" s="43">
        <v>4</v>
      </c>
      <c r="D137" s="43" t="s">
        <v>189</v>
      </c>
      <c r="E137" s="43">
        <v>1</v>
      </c>
      <c r="F137" s="43">
        <v>1212</v>
      </c>
      <c r="G137" s="42" t="s">
        <v>193</v>
      </c>
      <c r="H137" s="42">
        <v>30000</v>
      </c>
      <c r="I137" s="42">
        <v>0</v>
      </c>
      <c r="J137" s="42">
        <v>30000</v>
      </c>
      <c r="K137" s="42">
        <v>0</v>
      </c>
      <c r="L137" s="42">
        <v>0</v>
      </c>
      <c r="M137" s="42">
        <v>0</v>
      </c>
      <c r="N137" s="42">
        <v>0</v>
      </c>
      <c r="O137" s="42">
        <v>30000</v>
      </c>
    </row>
    <row r="138" spans="1:15" x14ac:dyDescent="0.2">
      <c r="A138" s="43" t="s">
        <v>184</v>
      </c>
      <c r="B138" s="43" t="s">
        <v>258</v>
      </c>
      <c r="C138" s="43">
        <v>4</v>
      </c>
      <c r="D138" s="43" t="s">
        <v>189</v>
      </c>
      <c r="E138" s="43">
        <v>1</v>
      </c>
      <c r="F138" s="43">
        <v>2731</v>
      </c>
      <c r="G138" s="42" t="s">
        <v>234</v>
      </c>
      <c r="H138" s="42">
        <v>15000</v>
      </c>
      <c r="I138" s="42">
        <v>0</v>
      </c>
      <c r="J138" s="42">
        <v>15000</v>
      </c>
      <c r="K138" s="42">
        <v>0</v>
      </c>
      <c r="L138" s="42">
        <v>4698</v>
      </c>
      <c r="M138" s="42">
        <v>4698</v>
      </c>
      <c r="N138" s="42">
        <v>4698</v>
      </c>
      <c r="O138" s="42">
        <v>10302</v>
      </c>
    </row>
    <row r="139" spans="1:15" x14ac:dyDescent="0.2">
      <c r="A139" s="43" t="s">
        <v>184</v>
      </c>
      <c r="B139" s="43" t="s">
        <v>258</v>
      </c>
      <c r="C139" s="43">
        <v>4</v>
      </c>
      <c r="D139" s="43" t="s">
        <v>189</v>
      </c>
      <c r="E139" s="43">
        <v>1</v>
      </c>
      <c r="F139" s="43">
        <v>4411</v>
      </c>
      <c r="G139" s="42" t="s">
        <v>235</v>
      </c>
      <c r="H139" s="42">
        <v>45000</v>
      </c>
      <c r="I139" s="42">
        <v>0</v>
      </c>
      <c r="J139" s="42">
        <v>45000</v>
      </c>
      <c r="K139" s="42">
        <v>0</v>
      </c>
      <c r="L139" s="42">
        <v>0</v>
      </c>
      <c r="M139" s="42">
        <v>0</v>
      </c>
      <c r="N139" s="42">
        <v>0</v>
      </c>
      <c r="O139" s="42">
        <v>45000</v>
      </c>
    </row>
    <row r="140" spans="1:15" x14ac:dyDescent="0.2">
      <c r="A140" s="43" t="s">
        <v>184</v>
      </c>
      <c r="B140" s="43" t="s">
        <v>260</v>
      </c>
      <c r="G140" s="42" t="s">
        <v>261</v>
      </c>
      <c r="H140" s="42">
        <v>184881.58</v>
      </c>
      <c r="I140" s="42">
        <v>-97114.31</v>
      </c>
      <c r="J140" s="42">
        <v>87767.27</v>
      </c>
      <c r="K140" s="42">
        <v>0</v>
      </c>
      <c r="L140" s="42">
        <v>8580</v>
      </c>
      <c r="M140" s="42">
        <v>8580</v>
      </c>
      <c r="N140" s="42">
        <v>8580</v>
      </c>
      <c r="O140" s="42">
        <v>79187.27</v>
      </c>
    </row>
    <row r="141" spans="1:15" x14ac:dyDescent="0.2">
      <c r="A141" s="43" t="s">
        <v>184</v>
      </c>
      <c r="B141" s="43" t="s">
        <v>260</v>
      </c>
      <c r="C141" s="43">
        <v>1</v>
      </c>
      <c r="G141" s="42" t="s">
        <v>188</v>
      </c>
      <c r="H141" s="42">
        <v>184881.58</v>
      </c>
      <c r="I141" s="42">
        <v>-97114.31</v>
      </c>
      <c r="J141" s="42">
        <v>87767.27</v>
      </c>
      <c r="K141" s="42">
        <v>0</v>
      </c>
      <c r="L141" s="42">
        <v>8580</v>
      </c>
      <c r="M141" s="42">
        <v>8580</v>
      </c>
      <c r="N141" s="42">
        <v>8580</v>
      </c>
      <c r="O141" s="42">
        <v>79187.27</v>
      </c>
    </row>
    <row r="142" spans="1:15" x14ac:dyDescent="0.2">
      <c r="A142" s="43" t="s">
        <v>184</v>
      </c>
      <c r="B142" s="43" t="s">
        <v>260</v>
      </c>
      <c r="C142" s="43">
        <v>1</v>
      </c>
      <c r="D142" s="43" t="s">
        <v>189</v>
      </c>
      <c r="G142" s="42" t="s">
        <v>190</v>
      </c>
      <c r="H142" s="42">
        <v>184881.58</v>
      </c>
      <c r="I142" s="42">
        <v>-97114.31</v>
      </c>
      <c r="J142" s="42">
        <v>87767.27</v>
      </c>
      <c r="K142" s="42">
        <v>0</v>
      </c>
      <c r="L142" s="42">
        <v>8580</v>
      </c>
      <c r="M142" s="42">
        <v>8580</v>
      </c>
      <c r="N142" s="42">
        <v>8580</v>
      </c>
      <c r="O142" s="42">
        <v>79187.27</v>
      </c>
    </row>
    <row r="143" spans="1:15" x14ac:dyDescent="0.2">
      <c r="A143" s="43" t="s">
        <v>184</v>
      </c>
      <c r="B143" s="43" t="s">
        <v>260</v>
      </c>
      <c r="C143" s="43">
        <v>1</v>
      </c>
      <c r="D143" s="43" t="s">
        <v>189</v>
      </c>
      <c r="E143" s="43">
        <v>1</v>
      </c>
      <c r="G143" s="42" t="s">
        <v>191</v>
      </c>
      <c r="H143" s="42">
        <v>184881.58</v>
      </c>
      <c r="I143" s="42">
        <v>-97114.31</v>
      </c>
      <c r="J143" s="42">
        <v>87767.27</v>
      </c>
      <c r="K143" s="42">
        <v>0</v>
      </c>
      <c r="L143" s="42">
        <v>8580</v>
      </c>
      <c r="M143" s="42">
        <v>8580</v>
      </c>
      <c r="N143" s="42">
        <v>8580</v>
      </c>
      <c r="O143" s="42">
        <v>79187.27</v>
      </c>
    </row>
    <row r="144" spans="1:15" x14ac:dyDescent="0.2">
      <c r="A144" s="43" t="s">
        <v>184</v>
      </c>
      <c r="B144" s="43" t="s">
        <v>260</v>
      </c>
      <c r="C144" s="43">
        <v>1</v>
      </c>
      <c r="D144" s="43" t="s">
        <v>189</v>
      </c>
      <c r="E144" s="43">
        <v>1</v>
      </c>
      <c r="F144" s="43">
        <v>2731</v>
      </c>
      <c r="G144" s="42" t="s">
        <v>234</v>
      </c>
      <c r="H144" s="42">
        <v>30000</v>
      </c>
      <c r="I144" s="42">
        <v>0</v>
      </c>
      <c r="J144" s="42">
        <v>30000</v>
      </c>
      <c r="K144" s="42">
        <v>0</v>
      </c>
      <c r="L144" s="42">
        <v>0</v>
      </c>
      <c r="M144" s="42">
        <v>0</v>
      </c>
      <c r="N144" s="42">
        <v>0</v>
      </c>
      <c r="O144" s="42">
        <v>30000</v>
      </c>
    </row>
    <row r="145" spans="1:15" x14ac:dyDescent="0.2">
      <c r="A145" s="43" t="s">
        <v>184</v>
      </c>
      <c r="B145" s="43" t="s">
        <v>260</v>
      </c>
      <c r="C145" s="43">
        <v>1</v>
      </c>
      <c r="D145" s="43" t="s">
        <v>189</v>
      </c>
      <c r="E145" s="43">
        <v>1</v>
      </c>
      <c r="F145" s="43">
        <v>4411</v>
      </c>
      <c r="G145" s="42" t="s">
        <v>235</v>
      </c>
      <c r="H145" s="42">
        <v>154881.57999999999</v>
      </c>
      <c r="I145" s="42">
        <v>-97114.31</v>
      </c>
      <c r="J145" s="42">
        <v>57767.27</v>
      </c>
      <c r="K145" s="42">
        <v>0</v>
      </c>
      <c r="L145" s="42">
        <v>8580</v>
      </c>
      <c r="M145" s="42">
        <v>8580</v>
      </c>
      <c r="N145" s="42">
        <v>8580</v>
      </c>
      <c r="O145" s="42">
        <v>49187.27</v>
      </c>
    </row>
    <row r="146" spans="1:15" x14ac:dyDescent="0.2">
      <c r="A146" s="43" t="s">
        <v>184</v>
      </c>
      <c r="B146" s="43" t="s">
        <v>262</v>
      </c>
      <c r="G146" s="42" t="s">
        <v>263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184</v>
      </c>
      <c r="B147" s="43" t="s">
        <v>262</v>
      </c>
      <c r="C147" s="43">
        <v>1</v>
      </c>
      <c r="G147" s="42" t="s">
        <v>188</v>
      </c>
      <c r="H147" s="42">
        <v>261100.57</v>
      </c>
      <c r="I147" s="42">
        <v>-2788.06</v>
      </c>
      <c r="J147" s="42">
        <v>258312.51</v>
      </c>
      <c r="K147" s="42">
        <v>0</v>
      </c>
      <c r="L147" s="42">
        <v>189591.71</v>
      </c>
      <c r="M147" s="42">
        <v>189591.71</v>
      </c>
      <c r="N147" s="42">
        <v>189591.71</v>
      </c>
      <c r="O147" s="42">
        <v>68720.800000000003</v>
      </c>
    </row>
    <row r="148" spans="1:15" x14ac:dyDescent="0.2">
      <c r="A148" s="43" t="s">
        <v>184</v>
      </c>
      <c r="B148" s="43" t="s">
        <v>262</v>
      </c>
      <c r="C148" s="43">
        <v>1</v>
      </c>
      <c r="D148" s="43" t="s">
        <v>189</v>
      </c>
      <c r="G148" s="42" t="s">
        <v>190</v>
      </c>
      <c r="H148" s="42">
        <v>261100.57</v>
      </c>
      <c r="I148" s="42">
        <v>-2788.06</v>
      </c>
      <c r="J148" s="42">
        <v>258312.51</v>
      </c>
      <c r="K148" s="42">
        <v>0</v>
      </c>
      <c r="L148" s="42">
        <v>189591.71</v>
      </c>
      <c r="M148" s="42">
        <v>189591.71</v>
      </c>
      <c r="N148" s="42">
        <v>189591.71</v>
      </c>
      <c r="O148" s="42">
        <v>68720.800000000003</v>
      </c>
    </row>
    <row r="149" spans="1:15" x14ac:dyDescent="0.2">
      <c r="A149" s="43" t="s">
        <v>184</v>
      </c>
      <c r="B149" s="43" t="s">
        <v>262</v>
      </c>
      <c r="C149" s="43">
        <v>1</v>
      </c>
      <c r="D149" s="43" t="s">
        <v>189</v>
      </c>
      <c r="E149" s="43">
        <v>1</v>
      </c>
      <c r="G149" s="42" t="s">
        <v>191</v>
      </c>
      <c r="H149" s="42">
        <v>261100.57</v>
      </c>
      <c r="I149" s="42">
        <v>-2788.06</v>
      </c>
      <c r="J149" s="42">
        <v>258312.51</v>
      </c>
      <c r="K149" s="42">
        <v>0</v>
      </c>
      <c r="L149" s="42">
        <v>189591.71</v>
      </c>
      <c r="M149" s="42">
        <v>189591.71</v>
      </c>
      <c r="N149" s="42">
        <v>189591.71</v>
      </c>
      <c r="O149" s="42">
        <v>68720.800000000003</v>
      </c>
    </row>
    <row r="150" spans="1:15" x14ac:dyDescent="0.2">
      <c r="A150" s="43" t="s">
        <v>184</v>
      </c>
      <c r="B150" s="43" t="s">
        <v>262</v>
      </c>
      <c r="C150" s="43">
        <v>1</v>
      </c>
      <c r="D150" s="43" t="s">
        <v>189</v>
      </c>
      <c r="E150" s="43">
        <v>1</v>
      </c>
      <c r="F150" s="43">
        <v>2711</v>
      </c>
      <c r="G150" s="42" t="s">
        <v>204</v>
      </c>
      <c r="H150" s="42">
        <v>37236</v>
      </c>
      <c r="I150" s="42">
        <v>2021.8</v>
      </c>
      <c r="J150" s="42">
        <v>39257.800000000003</v>
      </c>
      <c r="K150" s="42">
        <v>0</v>
      </c>
      <c r="L150" s="42">
        <v>18937</v>
      </c>
      <c r="M150" s="42">
        <v>18937</v>
      </c>
      <c r="N150" s="42">
        <v>18937</v>
      </c>
      <c r="O150" s="42">
        <v>20320.8</v>
      </c>
    </row>
    <row r="151" spans="1:15" x14ac:dyDescent="0.2">
      <c r="A151" s="43" t="s">
        <v>184</v>
      </c>
      <c r="B151" s="43" t="s">
        <v>262</v>
      </c>
      <c r="C151" s="43">
        <v>1</v>
      </c>
      <c r="D151" s="43" t="s">
        <v>189</v>
      </c>
      <c r="E151" s="43">
        <v>1</v>
      </c>
      <c r="F151" s="43">
        <v>3231</v>
      </c>
      <c r="G151" s="42" t="s">
        <v>264</v>
      </c>
      <c r="H151" s="42">
        <v>42409.599999999999</v>
      </c>
      <c r="I151" s="42">
        <v>-31623.200000000001</v>
      </c>
      <c r="J151" s="42">
        <v>10786.4</v>
      </c>
      <c r="K151" s="42">
        <v>0</v>
      </c>
      <c r="L151" s="42">
        <v>1786.4</v>
      </c>
      <c r="M151" s="42">
        <v>1786.4</v>
      </c>
      <c r="N151" s="42">
        <v>1786.4</v>
      </c>
      <c r="O151" s="42">
        <v>9000</v>
      </c>
    </row>
    <row r="152" spans="1:15" x14ac:dyDescent="0.2">
      <c r="A152" s="43" t="s">
        <v>184</v>
      </c>
      <c r="B152" s="43" t="s">
        <v>262</v>
      </c>
      <c r="C152" s="43">
        <v>1</v>
      </c>
      <c r="D152" s="43" t="s">
        <v>189</v>
      </c>
      <c r="E152" s="43">
        <v>1</v>
      </c>
      <c r="F152" s="43">
        <v>3252</v>
      </c>
      <c r="G152" s="42" t="s">
        <v>265</v>
      </c>
      <c r="H152" s="42">
        <v>46799.9</v>
      </c>
      <c r="I152" s="42">
        <v>11200.01</v>
      </c>
      <c r="J152" s="42">
        <v>57999.91</v>
      </c>
      <c r="K152" s="42">
        <v>0</v>
      </c>
      <c r="L152" s="42">
        <v>57999.91</v>
      </c>
      <c r="M152" s="42">
        <v>57999.91</v>
      </c>
      <c r="N152" s="42">
        <v>57999.91</v>
      </c>
      <c r="O152" s="42">
        <v>0</v>
      </c>
    </row>
    <row r="153" spans="1:15" x14ac:dyDescent="0.2">
      <c r="A153" s="43" t="s">
        <v>184</v>
      </c>
      <c r="B153" s="43" t="s">
        <v>262</v>
      </c>
      <c r="C153" s="43">
        <v>1</v>
      </c>
      <c r="D153" s="43" t="s">
        <v>189</v>
      </c>
      <c r="E153" s="43">
        <v>1</v>
      </c>
      <c r="F153" s="43">
        <v>3612</v>
      </c>
      <c r="G153" s="42" t="s">
        <v>251</v>
      </c>
      <c r="H153" s="42">
        <v>20320.8</v>
      </c>
      <c r="I153" s="42">
        <v>-11232.8</v>
      </c>
      <c r="J153" s="42">
        <v>9088</v>
      </c>
      <c r="K153" s="42">
        <v>0</v>
      </c>
      <c r="L153" s="42">
        <v>2088</v>
      </c>
      <c r="M153" s="42">
        <v>2088</v>
      </c>
      <c r="N153" s="42">
        <v>2088</v>
      </c>
      <c r="O153" s="42">
        <v>7000</v>
      </c>
    </row>
    <row r="154" spans="1:15" x14ac:dyDescent="0.2">
      <c r="A154" s="43" t="s">
        <v>184</v>
      </c>
      <c r="B154" s="43" t="s">
        <v>262</v>
      </c>
      <c r="C154" s="43">
        <v>1</v>
      </c>
      <c r="D154" s="43" t="s">
        <v>189</v>
      </c>
      <c r="E154" s="43">
        <v>1</v>
      </c>
      <c r="F154" s="43">
        <v>3821</v>
      </c>
      <c r="G154" s="42" t="s">
        <v>217</v>
      </c>
      <c r="H154" s="42">
        <v>46135.66</v>
      </c>
      <c r="I154" s="42">
        <v>-15928.66</v>
      </c>
      <c r="J154" s="42">
        <v>30207</v>
      </c>
      <c r="K154" s="42">
        <v>0</v>
      </c>
      <c r="L154" s="42">
        <v>30207</v>
      </c>
      <c r="M154" s="42">
        <v>30207</v>
      </c>
      <c r="N154" s="42">
        <v>30207</v>
      </c>
      <c r="O154" s="42">
        <v>0</v>
      </c>
    </row>
    <row r="155" spans="1:15" x14ac:dyDescent="0.2">
      <c r="A155" s="43" t="s">
        <v>184</v>
      </c>
      <c r="B155" s="43" t="s">
        <v>262</v>
      </c>
      <c r="C155" s="43">
        <v>1</v>
      </c>
      <c r="D155" s="43" t="s">
        <v>189</v>
      </c>
      <c r="E155" s="43">
        <v>1</v>
      </c>
      <c r="F155" s="43">
        <v>4411</v>
      </c>
      <c r="G155" s="42" t="s">
        <v>235</v>
      </c>
      <c r="H155" s="42">
        <v>68198.61</v>
      </c>
      <c r="I155" s="42">
        <v>42774.79</v>
      </c>
      <c r="J155" s="42">
        <v>110973.4</v>
      </c>
      <c r="K155" s="42">
        <v>0</v>
      </c>
      <c r="L155" s="42">
        <v>78573.399999999994</v>
      </c>
      <c r="M155" s="42">
        <v>78573.399999999994</v>
      </c>
      <c r="N155" s="42">
        <v>78573.399999999994</v>
      </c>
      <c r="O155" s="42">
        <v>32400</v>
      </c>
    </row>
    <row r="156" spans="1:15" x14ac:dyDescent="0.2">
      <c r="A156" s="43" t="s">
        <v>184</v>
      </c>
      <c r="B156" s="43" t="s">
        <v>262</v>
      </c>
      <c r="C156" s="43">
        <v>6</v>
      </c>
      <c r="G156" s="42" t="s">
        <v>238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184</v>
      </c>
      <c r="B157" s="43" t="s">
        <v>262</v>
      </c>
      <c r="C157" s="43">
        <v>6</v>
      </c>
      <c r="D157" s="43" t="s">
        <v>189</v>
      </c>
      <c r="G157" s="42" t="s">
        <v>190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184</v>
      </c>
      <c r="B158" s="43" t="s">
        <v>262</v>
      </c>
      <c r="C158" s="43">
        <v>6</v>
      </c>
      <c r="D158" s="43" t="s">
        <v>189</v>
      </c>
      <c r="E158" s="43">
        <v>1</v>
      </c>
      <c r="G158" s="42" t="s">
        <v>191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">
      <c r="A159" s="43" t="s">
        <v>184</v>
      </c>
      <c r="B159" s="43" t="s">
        <v>262</v>
      </c>
      <c r="C159" s="43">
        <v>6</v>
      </c>
      <c r="D159" s="43" t="s">
        <v>189</v>
      </c>
      <c r="E159" s="43">
        <v>1</v>
      </c>
      <c r="F159" s="43">
        <v>4411</v>
      </c>
      <c r="G159" s="42" t="s">
        <v>235</v>
      </c>
      <c r="H159" s="42">
        <v>0</v>
      </c>
      <c r="I159" s="42">
        <v>20000</v>
      </c>
      <c r="J159" s="42">
        <v>20000</v>
      </c>
      <c r="K159" s="42">
        <v>0</v>
      </c>
      <c r="L159" s="42">
        <v>10000.129999999999</v>
      </c>
      <c r="M159" s="42">
        <v>10000.129999999999</v>
      </c>
      <c r="N159" s="42">
        <v>10000.129999999999</v>
      </c>
      <c r="O159" s="42">
        <v>9999.8700000000008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workbookViewId="0">
      <selection activeCell="B21" sqref="B21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273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10577439.49</v>
      </c>
      <c r="D3" s="65">
        <f t="shared" si="0"/>
        <v>120000</v>
      </c>
      <c r="E3" s="65">
        <f t="shared" si="0"/>
        <v>10697439.49</v>
      </c>
      <c r="F3" s="65">
        <f t="shared" si="0"/>
        <v>5162558.21</v>
      </c>
      <c r="G3" s="65">
        <f t="shared" si="0"/>
        <v>5152819.21</v>
      </c>
      <c r="H3" s="66">
        <f t="shared" si="0"/>
        <v>5534881.2800000003</v>
      </c>
    </row>
    <row r="4" spans="1:8" x14ac:dyDescent="0.2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 x14ac:dyDescent="0.2">
      <c r="A6" s="10"/>
      <c r="B6" s="16" t="s">
        <v>44</v>
      </c>
      <c r="C6" s="67">
        <f t="shared" ref="C6:H6" si="3">SUM(C7:C12)</f>
        <v>10577439.49</v>
      </c>
      <c r="D6" s="67">
        <f t="shared" si="3"/>
        <v>120000</v>
      </c>
      <c r="E6" s="67">
        <f t="shared" si="3"/>
        <v>10697439.49</v>
      </c>
      <c r="F6" s="67">
        <f t="shared" si="3"/>
        <v>5162558.21</v>
      </c>
      <c r="G6" s="67">
        <f t="shared" si="3"/>
        <v>5152819.21</v>
      </c>
      <c r="H6" s="68">
        <f t="shared" si="3"/>
        <v>5534881.2800000003</v>
      </c>
    </row>
    <row r="7" spans="1:8" x14ac:dyDescent="0.2">
      <c r="A7" s="10">
        <v>31120</v>
      </c>
      <c r="B7" s="11" t="s">
        <v>28</v>
      </c>
      <c r="C7" s="71">
        <v>10577439.49</v>
      </c>
      <c r="D7" s="71">
        <v>120000</v>
      </c>
      <c r="E7" s="71">
        <f t="shared" ref="E7:E11" si="4">C7+D7</f>
        <v>10697439.49</v>
      </c>
      <c r="F7" s="71">
        <v>5162558.21</v>
      </c>
      <c r="G7" s="71">
        <v>5152819.21</v>
      </c>
      <c r="H7" s="79">
        <f t="shared" ref="H7:H12" si="5">E7-F7</f>
        <v>5534881.2800000003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274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21154878.98</v>
      </c>
      <c r="D3" s="65">
        <f t="shared" si="0"/>
        <v>120000</v>
      </c>
      <c r="E3" s="65">
        <f t="shared" si="0"/>
        <v>21274878.98</v>
      </c>
      <c r="F3" s="65">
        <f t="shared" si="0"/>
        <v>5162558.21</v>
      </c>
      <c r="G3" s="65">
        <f t="shared" si="0"/>
        <v>5152819.21</v>
      </c>
      <c r="H3" s="66">
        <f t="shared" si="0"/>
        <v>16112320.77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30">
        <v>11</v>
      </c>
      <c r="B5" s="62" t="s">
        <v>165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166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167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 x14ac:dyDescent="0.2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21154878.98</v>
      </c>
      <c r="D13" s="67">
        <f t="shared" si="4"/>
        <v>120000</v>
      </c>
      <c r="E13" s="67">
        <f t="shared" si="4"/>
        <v>21274878.98</v>
      </c>
      <c r="F13" s="67">
        <f t="shared" si="4"/>
        <v>5162558.21</v>
      </c>
      <c r="G13" s="67">
        <f t="shared" si="4"/>
        <v>5152819.21</v>
      </c>
      <c r="H13" s="68">
        <f t="shared" si="4"/>
        <v>16112320.77</v>
      </c>
    </row>
    <row r="14" spans="1:8" x14ac:dyDescent="0.2">
      <c r="A14" s="30">
        <v>21</v>
      </c>
      <c r="B14" s="62" t="s">
        <v>168</v>
      </c>
      <c r="C14" s="69">
        <v>0</v>
      </c>
      <c r="D14" s="69">
        <v>0</v>
      </c>
      <c r="E14" s="69">
        <f>+C14+D14</f>
        <v>0</v>
      </c>
      <c r="F14" s="69">
        <v>0</v>
      </c>
      <c r="G14" s="69">
        <v>0</v>
      </c>
      <c r="H14" s="46">
        <f t="shared" ref="H14:H35" si="5">E14-F14</f>
        <v>0</v>
      </c>
    </row>
    <row r="15" spans="1:8" x14ac:dyDescent="0.2">
      <c r="A15" s="30">
        <v>22</v>
      </c>
      <c r="B15" s="62" t="s">
        <v>47</v>
      </c>
      <c r="C15" s="69">
        <v>0</v>
      </c>
      <c r="D15" s="69">
        <v>0</v>
      </c>
      <c r="E15" s="69">
        <f t="shared" ref="E15:E20" si="6">+C15+D15</f>
        <v>0</v>
      </c>
      <c r="F15" s="69">
        <v>0</v>
      </c>
      <c r="G15" s="69">
        <v>0</v>
      </c>
      <c r="H15" s="46">
        <f t="shared" si="5"/>
        <v>0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169</v>
      </c>
      <c r="C17" s="69">
        <v>21154878.98</v>
      </c>
      <c r="D17" s="69">
        <v>120000</v>
      </c>
      <c r="E17" s="69">
        <f t="shared" si="6"/>
        <v>21274878.98</v>
      </c>
      <c r="F17" s="69">
        <v>5162558.21</v>
      </c>
      <c r="G17" s="69">
        <v>5152819.21</v>
      </c>
      <c r="H17" s="46">
        <f t="shared" si="5"/>
        <v>16112320.77</v>
      </c>
    </row>
    <row r="18" spans="1:8" x14ac:dyDescent="0.2">
      <c r="A18" s="30">
        <v>25</v>
      </c>
      <c r="B18" s="62" t="s">
        <v>170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 x14ac:dyDescent="0.2">
      <c r="A19" s="30">
        <v>26</v>
      </c>
      <c r="B19" s="62" t="s">
        <v>171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172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 x14ac:dyDescent="0.2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173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174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175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183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2"/>
  <sheetViews>
    <sheetView workbookViewId="0">
      <pane ySplit="2" topLeftCell="A60" activePane="bottomLeft" state="frozen"/>
      <selection pane="bottomLeft" activeCell="C76" sqref="C76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269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10577439.49</v>
      </c>
      <c r="D3" s="65">
        <f t="shared" si="0"/>
        <v>119999.99999999997</v>
      </c>
      <c r="E3" s="65">
        <f t="shared" si="0"/>
        <v>10697439.490000002</v>
      </c>
      <c r="F3" s="65">
        <f t="shared" si="0"/>
        <v>5162558.209999999</v>
      </c>
      <c r="G3" s="65">
        <f t="shared" si="0"/>
        <v>5152819.209999999</v>
      </c>
      <c r="H3" s="66">
        <f t="shared" si="0"/>
        <v>5534881.2799999993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6244033.5</v>
      </c>
      <c r="D4" s="75">
        <f t="shared" si="1"/>
        <v>55555.439999999988</v>
      </c>
      <c r="E4" s="75">
        <f t="shared" si="1"/>
        <v>6299588.9400000004</v>
      </c>
      <c r="F4" s="75">
        <f t="shared" si="1"/>
        <v>2835653.7899999996</v>
      </c>
      <c r="G4" s="75">
        <f t="shared" si="1"/>
        <v>2835653.7899999996</v>
      </c>
      <c r="H4" s="76">
        <f t="shared" si="1"/>
        <v>3463935.1500000004</v>
      </c>
    </row>
    <row r="5" spans="1:8" x14ac:dyDescent="0.2">
      <c r="A5" s="45">
        <v>1100</v>
      </c>
      <c r="B5" s="47" t="s">
        <v>60</v>
      </c>
      <c r="C5" s="75">
        <v>4435671.05</v>
      </c>
      <c r="D5" s="75">
        <v>-194547.64</v>
      </c>
      <c r="E5" s="75">
        <f>C5+D5</f>
        <v>4241123.41</v>
      </c>
      <c r="F5" s="75">
        <v>2100858.92</v>
      </c>
      <c r="G5" s="75">
        <v>2100858.92</v>
      </c>
      <c r="H5" s="76">
        <f>E5-F5</f>
        <v>2140264.4900000002</v>
      </c>
    </row>
    <row r="6" spans="1:8" x14ac:dyDescent="0.2">
      <c r="A6" s="45">
        <v>1200</v>
      </c>
      <c r="B6" s="47" t="s">
        <v>61</v>
      </c>
      <c r="C6" s="75">
        <v>1159538.44</v>
      </c>
      <c r="D6" s="75">
        <v>68886.09</v>
      </c>
      <c r="E6" s="75">
        <f t="shared" ref="E6:E69" si="2">C6+D6</f>
        <v>1228424.53</v>
      </c>
      <c r="F6" s="75">
        <v>599692.59</v>
      </c>
      <c r="G6" s="75">
        <v>599692.59</v>
      </c>
      <c r="H6" s="76">
        <f t="shared" ref="H6:H69" si="3">E6-F6</f>
        <v>628731.94000000006</v>
      </c>
    </row>
    <row r="7" spans="1:8" x14ac:dyDescent="0.2">
      <c r="A7" s="45">
        <v>1300</v>
      </c>
      <c r="B7" s="47" t="s">
        <v>62</v>
      </c>
      <c r="C7" s="75">
        <v>545355.62</v>
      </c>
      <c r="D7" s="75">
        <v>-2341.23</v>
      </c>
      <c r="E7" s="75">
        <f t="shared" si="2"/>
        <v>543014.39</v>
      </c>
      <c r="F7" s="75">
        <v>32881.67</v>
      </c>
      <c r="G7" s="75">
        <v>32881.67</v>
      </c>
      <c r="H7" s="76">
        <f t="shared" si="3"/>
        <v>510132.72000000003</v>
      </c>
    </row>
    <row r="8" spans="1:8" x14ac:dyDescent="0.2">
      <c r="A8" s="45">
        <v>1400</v>
      </c>
      <c r="B8" s="47" t="s">
        <v>63</v>
      </c>
      <c r="C8" s="75">
        <v>0</v>
      </c>
      <c r="D8" s="75">
        <v>0</v>
      </c>
      <c r="E8" s="75">
        <f t="shared" si="2"/>
        <v>0</v>
      </c>
      <c r="F8" s="75">
        <v>0</v>
      </c>
      <c r="G8" s="75">
        <v>0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103468.39</v>
      </c>
      <c r="D9" s="75">
        <v>183558.22</v>
      </c>
      <c r="E9" s="75">
        <f t="shared" si="2"/>
        <v>287026.61</v>
      </c>
      <c r="F9" s="75">
        <v>102220.61</v>
      </c>
      <c r="G9" s="75">
        <v>102220.61</v>
      </c>
      <c r="H9" s="76">
        <f t="shared" si="3"/>
        <v>184806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858647.57000000007</v>
      </c>
      <c r="D12" s="75">
        <f t="shared" si="4"/>
        <v>-17656.62</v>
      </c>
      <c r="E12" s="75">
        <f t="shared" si="4"/>
        <v>840990.95000000007</v>
      </c>
      <c r="F12" s="75">
        <f t="shared" si="4"/>
        <v>452975.49</v>
      </c>
      <c r="G12" s="75">
        <f t="shared" si="4"/>
        <v>452975.49</v>
      </c>
      <c r="H12" s="76">
        <f t="shared" si="4"/>
        <v>388015.46</v>
      </c>
    </row>
    <row r="13" spans="1:8" x14ac:dyDescent="0.2">
      <c r="A13" s="45">
        <v>2100</v>
      </c>
      <c r="B13" s="47" t="s">
        <v>68</v>
      </c>
      <c r="C13" s="75">
        <v>215787.69</v>
      </c>
      <c r="D13" s="75">
        <v>-3075.68</v>
      </c>
      <c r="E13" s="75">
        <f t="shared" si="2"/>
        <v>212712.01</v>
      </c>
      <c r="F13" s="75">
        <v>106419.9</v>
      </c>
      <c r="G13" s="75">
        <v>106419.9</v>
      </c>
      <c r="H13" s="76">
        <f t="shared" si="3"/>
        <v>106292.11000000002</v>
      </c>
    </row>
    <row r="14" spans="1:8" x14ac:dyDescent="0.2">
      <c r="A14" s="45">
        <v>2200</v>
      </c>
      <c r="B14" s="47" t="s">
        <v>69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6">
        <f t="shared" si="3"/>
        <v>0</v>
      </c>
    </row>
    <row r="17" spans="1:8" x14ac:dyDescent="0.2">
      <c r="A17" s="45">
        <v>2500</v>
      </c>
      <c r="B17" s="47" t="s">
        <v>72</v>
      </c>
      <c r="C17" s="75">
        <v>9641.9</v>
      </c>
      <c r="D17" s="75">
        <v>-5641.9</v>
      </c>
      <c r="E17" s="75">
        <f t="shared" si="2"/>
        <v>4000</v>
      </c>
      <c r="F17" s="75">
        <v>0</v>
      </c>
      <c r="G17" s="75">
        <v>0</v>
      </c>
      <c r="H17" s="76">
        <f t="shared" si="3"/>
        <v>4000</v>
      </c>
    </row>
    <row r="18" spans="1:8" x14ac:dyDescent="0.2">
      <c r="A18" s="45">
        <v>2600</v>
      </c>
      <c r="B18" s="47" t="s">
        <v>73</v>
      </c>
      <c r="C18" s="75">
        <v>472466.58</v>
      </c>
      <c r="D18" s="75">
        <v>16183.97</v>
      </c>
      <c r="E18" s="75">
        <f t="shared" si="2"/>
        <v>488650.55</v>
      </c>
      <c r="F18" s="75">
        <v>271550</v>
      </c>
      <c r="G18" s="75">
        <v>271550</v>
      </c>
      <c r="H18" s="76">
        <f t="shared" si="3"/>
        <v>217100.55</v>
      </c>
    </row>
    <row r="19" spans="1:8" x14ac:dyDescent="0.2">
      <c r="A19" s="45">
        <v>2700</v>
      </c>
      <c r="B19" s="47" t="s">
        <v>74</v>
      </c>
      <c r="C19" s="75">
        <v>160751.4</v>
      </c>
      <c r="D19" s="75">
        <v>-25123.01</v>
      </c>
      <c r="E19" s="75">
        <f t="shared" si="2"/>
        <v>135628.38999999998</v>
      </c>
      <c r="F19" s="75">
        <v>75005.59</v>
      </c>
      <c r="G19" s="75">
        <v>75005.59</v>
      </c>
      <c r="H19" s="76">
        <f t="shared" si="3"/>
        <v>60622.799999999988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0</v>
      </c>
      <c r="D21" s="75">
        <v>0</v>
      </c>
      <c r="E21" s="75">
        <f t="shared" si="2"/>
        <v>0</v>
      </c>
      <c r="F21" s="75">
        <v>0</v>
      </c>
      <c r="G21" s="75">
        <v>0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1313058.48</v>
      </c>
      <c r="D22" s="75">
        <f t="shared" si="5"/>
        <v>99369.559999999983</v>
      </c>
      <c r="E22" s="75">
        <f t="shared" si="5"/>
        <v>1412428.0400000003</v>
      </c>
      <c r="F22" s="75">
        <f t="shared" si="5"/>
        <v>866919.55999999994</v>
      </c>
      <c r="G22" s="75">
        <f t="shared" si="5"/>
        <v>857180.55999999994</v>
      </c>
      <c r="H22" s="76">
        <f t="shared" si="5"/>
        <v>545508.48</v>
      </c>
    </row>
    <row r="23" spans="1:8" x14ac:dyDescent="0.2">
      <c r="A23" s="45">
        <v>3100</v>
      </c>
      <c r="B23" s="47" t="s">
        <v>78</v>
      </c>
      <c r="C23" s="75">
        <v>439561</v>
      </c>
      <c r="D23" s="75">
        <v>-81615</v>
      </c>
      <c r="E23" s="75">
        <f t="shared" si="2"/>
        <v>357946</v>
      </c>
      <c r="F23" s="75">
        <v>121348</v>
      </c>
      <c r="G23" s="75">
        <v>121348</v>
      </c>
      <c r="H23" s="76">
        <f t="shared" si="3"/>
        <v>236598</v>
      </c>
    </row>
    <row r="24" spans="1:8" x14ac:dyDescent="0.2">
      <c r="A24" s="45">
        <v>3200</v>
      </c>
      <c r="B24" s="47" t="s">
        <v>79</v>
      </c>
      <c r="C24" s="75">
        <v>89209.5</v>
      </c>
      <c r="D24" s="75">
        <v>-20423.189999999999</v>
      </c>
      <c r="E24" s="75">
        <f t="shared" si="2"/>
        <v>68786.31</v>
      </c>
      <c r="F24" s="75">
        <v>59786.31</v>
      </c>
      <c r="G24" s="75">
        <v>59786.31</v>
      </c>
      <c r="H24" s="76">
        <f t="shared" si="3"/>
        <v>9000</v>
      </c>
    </row>
    <row r="25" spans="1:8" x14ac:dyDescent="0.2">
      <c r="A25" s="45">
        <v>3300</v>
      </c>
      <c r="B25" s="47" t="s">
        <v>80</v>
      </c>
      <c r="C25" s="75">
        <v>31250.400000000001</v>
      </c>
      <c r="D25" s="75">
        <v>19397.2</v>
      </c>
      <c r="E25" s="75">
        <f t="shared" si="2"/>
        <v>50647.600000000006</v>
      </c>
      <c r="F25" s="75">
        <v>36147.599999999999</v>
      </c>
      <c r="G25" s="75">
        <v>36147.599999999999</v>
      </c>
      <c r="H25" s="76">
        <f t="shared" si="3"/>
        <v>14500.000000000007</v>
      </c>
    </row>
    <row r="26" spans="1:8" x14ac:dyDescent="0.2">
      <c r="A26" s="45">
        <v>3400</v>
      </c>
      <c r="B26" s="47" t="s">
        <v>81</v>
      </c>
      <c r="C26" s="75">
        <v>19120.32</v>
      </c>
      <c r="D26" s="75">
        <v>-262.42</v>
      </c>
      <c r="E26" s="75">
        <f t="shared" si="2"/>
        <v>18857.900000000001</v>
      </c>
      <c r="F26" s="75">
        <v>8652.4599999999991</v>
      </c>
      <c r="G26" s="75">
        <v>8652.4599999999991</v>
      </c>
      <c r="H26" s="76">
        <f t="shared" si="3"/>
        <v>10205.440000000002</v>
      </c>
    </row>
    <row r="27" spans="1:8" x14ac:dyDescent="0.2">
      <c r="A27" s="45">
        <v>3500</v>
      </c>
      <c r="B27" s="47" t="s">
        <v>82</v>
      </c>
      <c r="C27" s="75">
        <v>455146.28</v>
      </c>
      <c r="D27" s="75">
        <v>189893.34</v>
      </c>
      <c r="E27" s="75">
        <f t="shared" si="2"/>
        <v>645039.62</v>
      </c>
      <c r="F27" s="75">
        <v>508653.64</v>
      </c>
      <c r="G27" s="75">
        <v>508653.64</v>
      </c>
      <c r="H27" s="76">
        <f t="shared" si="3"/>
        <v>136385.97999999998</v>
      </c>
    </row>
    <row r="28" spans="1:8" x14ac:dyDescent="0.2">
      <c r="A28" s="45">
        <v>3600</v>
      </c>
      <c r="B28" s="47" t="s">
        <v>83</v>
      </c>
      <c r="C28" s="75">
        <v>29484.799999999999</v>
      </c>
      <c r="D28" s="75">
        <v>-11232.8</v>
      </c>
      <c r="E28" s="75">
        <f t="shared" si="2"/>
        <v>18252</v>
      </c>
      <c r="F28" s="75">
        <v>2088</v>
      </c>
      <c r="G28" s="75">
        <v>2088</v>
      </c>
      <c r="H28" s="76">
        <f t="shared" si="3"/>
        <v>16164</v>
      </c>
    </row>
    <row r="29" spans="1:8" x14ac:dyDescent="0.2">
      <c r="A29" s="45">
        <v>3700</v>
      </c>
      <c r="B29" s="47" t="s">
        <v>84</v>
      </c>
      <c r="C29" s="75">
        <v>21318.959999999999</v>
      </c>
      <c r="D29" s="75">
        <v>-3542.96</v>
      </c>
      <c r="E29" s="75">
        <f t="shared" si="2"/>
        <v>17776</v>
      </c>
      <c r="F29" s="75">
        <v>10828</v>
      </c>
      <c r="G29" s="75">
        <v>10828</v>
      </c>
      <c r="H29" s="76">
        <f t="shared" si="3"/>
        <v>6948</v>
      </c>
    </row>
    <row r="30" spans="1:8" x14ac:dyDescent="0.2">
      <c r="A30" s="45">
        <v>3800</v>
      </c>
      <c r="B30" s="47" t="s">
        <v>85</v>
      </c>
      <c r="C30" s="75">
        <v>103931.24</v>
      </c>
      <c r="D30" s="75">
        <v>6867.85</v>
      </c>
      <c r="E30" s="75">
        <f t="shared" si="2"/>
        <v>110799.09000000001</v>
      </c>
      <c r="F30" s="75">
        <v>64063.35</v>
      </c>
      <c r="G30" s="75">
        <v>64063.35</v>
      </c>
      <c r="H30" s="76">
        <f t="shared" si="3"/>
        <v>46735.740000000013</v>
      </c>
    </row>
    <row r="31" spans="1:8" x14ac:dyDescent="0.2">
      <c r="A31" s="45">
        <v>3900</v>
      </c>
      <c r="B31" s="47" t="s">
        <v>86</v>
      </c>
      <c r="C31" s="75">
        <v>124035.98</v>
      </c>
      <c r="D31" s="75">
        <v>287.54000000000002</v>
      </c>
      <c r="E31" s="75">
        <f t="shared" si="2"/>
        <v>124323.51999999999</v>
      </c>
      <c r="F31" s="75">
        <v>55352.2</v>
      </c>
      <c r="G31" s="75">
        <v>45613.2</v>
      </c>
      <c r="H31" s="76">
        <f t="shared" si="3"/>
        <v>68971.319999999992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1816092.78</v>
      </c>
      <c r="D32" s="75">
        <f t="shared" si="6"/>
        <v>99376.28</v>
      </c>
      <c r="E32" s="75">
        <f t="shared" si="6"/>
        <v>1915469.06</v>
      </c>
      <c r="F32" s="75">
        <f t="shared" si="6"/>
        <v>778047.87</v>
      </c>
      <c r="G32" s="75">
        <f t="shared" si="6"/>
        <v>778047.87</v>
      </c>
      <c r="H32" s="76">
        <f t="shared" si="6"/>
        <v>1137421.19</v>
      </c>
    </row>
    <row r="33" spans="1:8" x14ac:dyDescent="0.2">
      <c r="A33" s="45">
        <v>4100</v>
      </c>
      <c r="B33" s="47" t="s">
        <v>88</v>
      </c>
      <c r="C33" s="75">
        <v>0</v>
      </c>
      <c r="D33" s="75">
        <v>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1816092.78</v>
      </c>
      <c r="D36" s="75">
        <v>99376.28</v>
      </c>
      <c r="E36" s="75">
        <f t="shared" si="2"/>
        <v>1915469.06</v>
      </c>
      <c r="F36" s="75">
        <v>778047.87</v>
      </c>
      <c r="G36" s="75">
        <v>778047.87</v>
      </c>
      <c r="H36" s="76">
        <f t="shared" si="3"/>
        <v>1137421.19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345607.16000000003</v>
      </c>
      <c r="D42" s="75">
        <f t="shared" si="7"/>
        <v>-116644.66</v>
      </c>
      <c r="E42" s="75">
        <f t="shared" si="7"/>
        <v>228962.5</v>
      </c>
      <c r="F42" s="75">
        <f t="shared" si="7"/>
        <v>228961.5</v>
      </c>
      <c r="G42" s="75">
        <f t="shared" si="7"/>
        <v>228961.5</v>
      </c>
      <c r="H42" s="76">
        <f t="shared" si="7"/>
        <v>1</v>
      </c>
    </row>
    <row r="43" spans="1:8" x14ac:dyDescent="0.2">
      <c r="A43" s="45">
        <v>5100</v>
      </c>
      <c r="B43" s="47" t="s">
        <v>98</v>
      </c>
      <c r="C43" s="75">
        <v>17743.16</v>
      </c>
      <c r="D43" s="75">
        <v>-12743.16</v>
      </c>
      <c r="E43" s="75">
        <f t="shared" si="2"/>
        <v>5000</v>
      </c>
      <c r="F43" s="75">
        <v>4999</v>
      </c>
      <c r="G43" s="75">
        <v>4999</v>
      </c>
      <c r="H43" s="76">
        <f t="shared" si="3"/>
        <v>1</v>
      </c>
    </row>
    <row r="44" spans="1:8" x14ac:dyDescent="0.2">
      <c r="A44" s="45">
        <v>5200</v>
      </c>
      <c r="B44" s="47" t="s">
        <v>99</v>
      </c>
      <c r="C44" s="75">
        <v>65000</v>
      </c>
      <c r="D44" s="75">
        <v>-65000</v>
      </c>
      <c r="E44" s="75">
        <f t="shared" si="2"/>
        <v>0</v>
      </c>
      <c r="F44" s="75">
        <v>0</v>
      </c>
      <c r="G44" s="75">
        <v>0</v>
      </c>
      <c r="H44" s="76">
        <f t="shared" si="3"/>
        <v>0</v>
      </c>
    </row>
    <row r="45" spans="1:8" x14ac:dyDescent="0.2">
      <c r="A45" s="45">
        <v>5300</v>
      </c>
      <c r="B45" s="47" t="s">
        <v>100</v>
      </c>
      <c r="C45" s="75">
        <v>12864</v>
      </c>
      <c r="D45" s="75">
        <v>-12864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250000</v>
      </c>
      <c r="D46" s="75">
        <v>-59600</v>
      </c>
      <c r="E46" s="75">
        <f t="shared" si="2"/>
        <v>190400</v>
      </c>
      <c r="F46" s="75">
        <v>190400</v>
      </c>
      <c r="G46" s="75">
        <v>190400</v>
      </c>
      <c r="H46" s="76">
        <f t="shared" si="3"/>
        <v>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0</v>
      </c>
      <c r="D48" s="75">
        <v>33562.5</v>
      </c>
      <c r="E48" s="75">
        <f t="shared" si="2"/>
        <v>33562.5</v>
      </c>
      <c r="F48" s="75">
        <v>33562.5</v>
      </c>
      <c r="G48" s="75">
        <v>33562.5</v>
      </c>
      <c r="H48" s="76">
        <f t="shared" si="3"/>
        <v>0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0</v>
      </c>
      <c r="D52" s="75">
        <f t="shared" si="8"/>
        <v>0</v>
      </c>
      <c r="E52" s="75">
        <f t="shared" si="8"/>
        <v>0</v>
      </c>
      <c r="F52" s="75">
        <f t="shared" si="8"/>
        <v>0</v>
      </c>
      <c r="G52" s="75">
        <f t="shared" si="8"/>
        <v>0</v>
      </c>
      <c r="H52" s="76">
        <f t="shared" si="8"/>
        <v>0</v>
      </c>
    </row>
    <row r="53" spans="1:8" x14ac:dyDescent="0.2">
      <c r="A53" s="45">
        <v>6100</v>
      </c>
      <c r="B53" s="47" t="s">
        <v>107</v>
      </c>
      <c r="C53" s="75">
        <v>0</v>
      </c>
      <c r="D53" s="75">
        <v>0</v>
      </c>
      <c r="E53" s="75">
        <f t="shared" si="2"/>
        <v>0</v>
      </c>
      <c r="F53" s="75">
        <v>0</v>
      </c>
      <c r="G53" s="75">
        <v>0</v>
      </c>
      <c r="H53" s="76">
        <f t="shared" si="3"/>
        <v>0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0</v>
      </c>
      <c r="E54" s="75">
        <f t="shared" si="2"/>
        <v>0</v>
      </c>
      <c r="F54" s="75">
        <v>0</v>
      </c>
      <c r="G54" s="75">
        <v>0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271</v>
      </c>
      <c r="C82" s="60"/>
      <c r="D82" s="61" t="s">
        <v>272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 xr:uid="{00000000-0009-0000-0000-000002000000}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workbookViewId="0">
      <pane ySplit="2" topLeftCell="A3" activePane="bottomLeft" state="frozen"/>
      <selection pane="bottomLeft" activeCell="D4" sqref="D4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266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10577439.49</v>
      </c>
      <c r="D3" s="65">
        <f t="shared" si="0"/>
        <v>353289.32</v>
      </c>
      <c r="E3" s="65">
        <f t="shared" si="0"/>
        <v>10930728.810000001</v>
      </c>
      <c r="F3" s="65">
        <f t="shared" si="0"/>
        <v>5162558.21</v>
      </c>
      <c r="G3" s="65">
        <f t="shared" si="0"/>
        <v>5152819.21</v>
      </c>
      <c r="H3" s="66">
        <f t="shared" si="0"/>
        <v>5768170.6000000006</v>
      </c>
    </row>
    <row r="4" spans="1:8" x14ac:dyDescent="0.2">
      <c r="A4" s="34">
        <v>1</v>
      </c>
      <c r="B4" s="35" t="s">
        <v>14</v>
      </c>
      <c r="C4" s="69">
        <v>10231832.33</v>
      </c>
      <c r="D4" s="69">
        <v>236644.66</v>
      </c>
      <c r="E4" s="69">
        <f>C4+D4</f>
        <v>10468476.99</v>
      </c>
      <c r="F4" s="69">
        <v>4933596.71</v>
      </c>
      <c r="G4" s="69">
        <v>4923857.71</v>
      </c>
      <c r="H4" s="76">
        <f t="shared" ref="H4:H5" si="1">E4-F4</f>
        <v>5534880.2800000003</v>
      </c>
    </row>
    <row r="5" spans="1:8" x14ac:dyDescent="0.2">
      <c r="A5" s="34">
        <v>2</v>
      </c>
      <c r="B5" s="35" t="s">
        <v>15</v>
      </c>
      <c r="C5" s="69">
        <v>345607.16</v>
      </c>
      <c r="D5" s="69">
        <v>116644.66</v>
      </c>
      <c r="E5" s="69">
        <f t="shared" ref="E5:E7" si="2">C5+D5</f>
        <v>462251.81999999995</v>
      </c>
      <c r="F5" s="69">
        <v>228961.5</v>
      </c>
      <c r="G5" s="69">
        <v>228961.5</v>
      </c>
      <c r="H5" s="76">
        <f t="shared" si="1"/>
        <v>233290.31999999995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10577439.49</v>
      </c>
      <c r="D3" s="6">
        <v>0</v>
      </c>
      <c r="E3" s="6">
        <f>C3+D3</f>
        <v>10577439.49</v>
      </c>
      <c r="F3" s="6">
        <v>0</v>
      </c>
      <c r="G3" s="6">
        <v>0</v>
      </c>
      <c r="H3" s="6">
        <f>E3-F3</f>
        <v>10577439.49</v>
      </c>
    </row>
    <row r="4" spans="1:8" x14ac:dyDescent="0.2">
      <c r="A4" s="1">
        <v>8301</v>
      </c>
      <c r="C4" s="1">
        <v>10577439.49</v>
      </c>
      <c r="D4" s="1">
        <v>0</v>
      </c>
      <c r="E4" s="1">
        <f>C4+D4</f>
        <v>10577439.49</v>
      </c>
      <c r="F4" s="1">
        <v>0</v>
      </c>
      <c r="G4" s="1">
        <v>0</v>
      </c>
      <c r="H4" s="1">
        <f>E4-F4</f>
        <v>10577439.49</v>
      </c>
    </row>
    <row r="5" spans="1:8" x14ac:dyDescent="0.2">
      <c r="B5" s="1" t="s">
        <v>176</v>
      </c>
    </row>
    <row r="6" spans="1:8" x14ac:dyDescent="0.2">
      <c r="B6" s="1" t="s">
        <v>177</v>
      </c>
    </row>
    <row r="7" spans="1:8" x14ac:dyDescent="0.2">
      <c r="B7" s="1" t="s">
        <v>178</v>
      </c>
    </row>
    <row r="8" spans="1:8" x14ac:dyDescent="0.2">
      <c r="B8" s="1" t="s">
        <v>179</v>
      </c>
    </row>
    <row r="9" spans="1:8" x14ac:dyDescent="0.2">
      <c r="B9" s="1" t="s">
        <v>180</v>
      </c>
    </row>
    <row r="10" spans="1:8" x14ac:dyDescent="0.2">
      <c r="B10" s="1" t="s">
        <v>181</v>
      </c>
    </row>
    <row r="11" spans="1:8" x14ac:dyDescent="0.2">
      <c r="B11" s="1" t="s">
        <v>182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2018-07-25T03:41:07Z</cp:lastPrinted>
  <dcterms:created xsi:type="dcterms:W3CDTF">2014-02-10T03:37:14Z</dcterms:created>
  <dcterms:modified xsi:type="dcterms:W3CDTF">2018-07-27T03:25:48Z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