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8\CUENTA PUBLICA\02 2do TRMESTRE\DIGITAL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B27" i="4"/>
  <c r="C13" i="4"/>
  <c r="B13" i="4"/>
  <c r="F26" i="4" l="1"/>
  <c r="F48" i="4" s="1"/>
  <c r="G26" i="4"/>
  <c r="G48" i="4" s="1"/>
  <c r="B29" i="4"/>
  <c r="C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<sst xmlns="http://schemas.openxmlformats.org/spreadsheetml/2006/main" count="60" uniqueCount="60">
  <si>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</si>
  <si>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</si>
  <si>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</si>
  <si>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</si>
  <si>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</si>
  <si>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</si>
  <si>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</si>
  <si>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</si>
  <si>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</si>
  <si>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</si>
  <si>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</si>
  <si>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</si>
  <si>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</si>
  <si>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</si>
  <si>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</si>
  <si>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</si>
  <si>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</si>
  <si>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</si>
  <si>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</si>
  <si>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</si>
  <si>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</si>
  <si>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</si>
  <si>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</si>
  <si>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</si>
  <si>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</si>
  <si>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</si>
  <si>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</si>
  <si>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</si>
  <si>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</si>
  <si>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</si>
  <si>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</si>
  <si>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</si>
  <si>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</si>
  <si>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</si>
  <si>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</si>
  <si>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</si>
  <si>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</si>
  <si>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</si>
  <si>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</si>
  <si>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</si>
  <si>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</si>
  <si>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</si>
  <si>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</si>
  <si>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</si>
  <si>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</si>
  <si>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</si>
  <si>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</si>
  <si>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</si>
  <si>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</si>
  <si>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</si>
  <si>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</si>
  <si>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</si>
  <si>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</si>
  <si>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</si>
  <si>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</si>
  <si>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</si>
  <si>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</si>
  <si>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</si>
  <si>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</si>
  <si>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SISTEMA PARA EL DESARROLLO INTEGRAL DE LA FAMILIA DEL MUNICIPIO DE SAN MIGUEL DE ALLENDE, GTO.
Estado de Situación Financiera
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</si>
</sst>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activeCell="A9" sqref="A9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6000638.3700000001</v>
      </c>
      <c r="C5" s="12">
        <v>4791266.71</v>
      </c>
      <c r="D5" s="17"/>
      <c r="E5" s="11" t="s">
        <v>41</v>
      </c>
      <c r="F5" s="12">
        <v>944949.68</v>
      </c>
      <c r="G5" s="5">
        <v>1096400.19</v>
      </c>
    </row>
    <row r="6" spans="1:7" x14ac:dyDescent="0.2">
      <c r="A6" s="30" t="s">
        <v>28</v>
      </c>
      <c r="B6" s="12">
        <v>308440.15999999997</v>
      </c>
      <c r="C6" s="12">
        <v>207852.75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2020245.04</v>
      </c>
      <c r="C7" s="12">
        <v>2165388.94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150442.28</v>
      </c>
      <c r="C8" s="12">
        <v>150442.28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323855.88</v>
      </c>
      <c r="C9" s="12">
        <v>323855.88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8803621.7300000004</v>
      </c>
      <c r="C13" s="10">
        <f>SUM(C5:C11)</f>
        <v>7638806.5600000005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944949.68</v>
      </c>
      <c r="G14" s="5">
        <f>SUM(G5:G12)</f>
        <v>1096400.19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14741788.970000001</v>
      </c>
      <c r="C18" s="12">
        <v>14741788.970000001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9808568.4700000007</v>
      </c>
      <c r="C19" s="12">
        <v>8797848.7599999998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9256.7999999999993</v>
      </c>
      <c r="C20" s="12">
        <v>9256.7999999999993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-2117381.96</v>
      </c>
      <c r="C21" s="12">
        <v>-2117381.96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944949.68</v>
      </c>
      <c r="G26" s="6">
        <f>SUM(G14+G24)</f>
        <v>1096400.19</v>
      </c>
    </row>
    <row r="27" spans="1:7" x14ac:dyDescent="0.2">
      <c r="A27" s="37" t="s">
        <v>8</v>
      </c>
      <c r="B27" s="10">
        <f>SUM(B16:B23)+B25</f>
        <v>22442232.280000001</v>
      </c>
      <c r="C27" s="10">
        <f>SUM(C16:C23)+C25</f>
        <v>21431512.57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31245854.010000002</v>
      </c>
      <c r="C29" s="10">
        <f>C13+C27</f>
        <v>29070319.130000003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30300904.330000002</v>
      </c>
      <c r="G35" s="6">
        <f>SUM(G36:G40)</f>
        <v>27973918.940000001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2319854.89</v>
      </c>
      <c r="G36" s="5">
        <v>2045988.23</v>
      </c>
    </row>
    <row r="37" spans="1:7" x14ac:dyDescent="0.2">
      <c r="A37" s="31"/>
      <c r="B37" s="15"/>
      <c r="C37" s="15"/>
      <c r="D37" s="17"/>
      <c r="E37" s="11" t="s">
        <v>19</v>
      </c>
      <c r="F37" s="12">
        <v>27982144.440000001</v>
      </c>
      <c r="G37" s="5">
        <v>25927930.710000001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-1095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30300904.330000002</v>
      </c>
      <c r="G46" s="5">
        <f>SUM(G42+G35+G30)</f>
        <v>27973918.940000001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31245854.010000002</v>
      </c>
      <c r="G48" s="20">
        <f>G46+G26</f>
        <v>29070319.130000003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2018-03-04T05:00:29Z</cp:lastPrinted>
  <dcterms:created xsi:type="dcterms:W3CDTF">2012-12-11T20:26:08Z</dcterms:created>
  <dcterms:modified xsi:type="dcterms:W3CDTF">2018-07-19T16:48:47Z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