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2 2do TRMESTRE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<sst xmlns="http://schemas.openxmlformats.org/spreadsheetml/2006/main" count="27" uniqueCount="27">
  <si>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</si>
  <si>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</si>
  <si>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</si>
  <si>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</si>
  <si>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</si>
  <si>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</si>
  <si>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</si>
  <si>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</si>
  <si>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</si>
  <si>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</si>
  <si>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</si>
  <si>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</si>
  <si>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</si>
  <si>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</si>
  <si>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</si>
  <si>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</si>
  <si>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</si>
  <si>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</si>
  <si>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</si>
  <si>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</si>
  <si>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</si>
  <si>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</si>
  <si>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</si>
  <si>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</si>
  <si>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</si>
  <si>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</si>
  <si>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DEL ACTIVO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</si>
</sst>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29070319.130000003</v>
      </c>
      <c r="D4" s="13">
        <f>SUM(D6+D15)</f>
        <v>26859781.640000001</v>
      </c>
      <c r="E4" s="13">
        <f>SUM(E6+E15)</f>
        <v>24684246.760000002</v>
      </c>
      <c r="F4" s="13">
        <f>SUM(F6+F15)</f>
        <v>31245854.009999998</v>
      </c>
      <c r="G4" s="13">
        <f>SUM(G6+G15)</f>
        <v>2175534.88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7638806.5600000005</v>
      </c>
      <c r="D6" s="13">
        <f>SUM(D7:D13)</f>
        <v>25841727.629999999</v>
      </c>
      <c r="E6" s="13">
        <f>SUM(E7:E13)</f>
        <v>24676912.460000001</v>
      </c>
      <c r="F6" s="13">
        <f>SUM(F7:F13)</f>
        <v>8803621.7300000023</v>
      </c>
      <c r="G6" s="18">
        <f>SUM(G7:G13)</f>
        <v>1164815.1700000011</v>
      </c>
    </row>
    <row r="7" spans="1:7" x14ac:dyDescent="0.2">
      <c r="A7" s="3">
        <v>1110</v>
      </c>
      <c r="B7" s="7" t="s">
        <v>9</v>
      </c>
      <c r="C7" s="18">
        <v>4791266.71</v>
      </c>
      <c r="D7" s="18">
        <v>25064173.870000001</v>
      </c>
      <c r="E7" s="18">
        <v>23854802.210000001</v>
      </c>
      <c r="F7" s="18">
        <f>C7+D7-E7</f>
        <v>6000638.370000001</v>
      </c>
      <c r="G7" s="18">
        <f t="shared" ref="G7:G13" si="0">F7-C7</f>
        <v>1209371.6600000011</v>
      </c>
    </row>
    <row r="8" spans="1:7" x14ac:dyDescent="0.2">
      <c r="A8" s="3">
        <v>1120</v>
      </c>
      <c r="B8" s="7" t="s">
        <v>10</v>
      </c>
      <c r="C8" s="18">
        <v>207852.75</v>
      </c>
      <c r="D8" s="18">
        <v>719707.38</v>
      </c>
      <c r="E8" s="18">
        <v>619119.97</v>
      </c>
      <c r="F8" s="18">
        <f t="shared" ref="F8:F13" si="1">C8+D8-E8</f>
        <v>308440.16000000003</v>
      </c>
      <c r="G8" s="18">
        <f t="shared" si="0"/>
        <v>100587.41000000003</v>
      </c>
    </row>
    <row r="9" spans="1:7" x14ac:dyDescent="0.2">
      <c r="A9" s="3">
        <v>1130</v>
      </c>
      <c r="B9" s="7" t="s">
        <v>11</v>
      </c>
      <c r="C9" s="18">
        <v>2165388.94</v>
      </c>
      <c r="D9" s="18">
        <v>57846.38</v>
      </c>
      <c r="E9" s="18">
        <v>202990.28</v>
      </c>
      <c r="F9" s="18">
        <f t="shared" si="1"/>
        <v>2020245.0399999998</v>
      </c>
      <c r="G9" s="18">
        <f t="shared" si="0"/>
        <v>-145143.90000000014</v>
      </c>
    </row>
    <row r="10" spans="1:7" x14ac:dyDescent="0.2">
      <c r="A10" s="3">
        <v>1140</v>
      </c>
      <c r="B10" s="7" t="s">
        <v>1</v>
      </c>
      <c r="C10" s="18">
        <v>150442.28</v>
      </c>
      <c r="D10" s="18">
        <v>0</v>
      </c>
      <c r="E10" s="18">
        <v>0</v>
      </c>
      <c r="F10" s="18">
        <f t="shared" si="1"/>
        <v>150442.28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323855.88</v>
      </c>
      <c r="D11" s="18">
        <v>0</v>
      </c>
      <c r="E11" s="18">
        <v>0</v>
      </c>
      <c r="F11" s="18">
        <f t="shared" si="1"/>
        <v>323855.88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21431512.57</v>
      </c>
      <c r="D15" s="13">
        <f>SUM(D16:D24)</f>
        <v>1018054.01</v>
      </c>
      <c r="E15" s="13">
        <f>SUM(E16:E24)</f>
        <v>7334.3</v>
      </c>
      <c r="F15" s="13">
        <f>SUM(F16:F24)</f>
        <v>22442232.279999997</v>
      </c>
      <c r="G15" s="13">
        <f>SUM(G16:G24)</f>
        <v>1010719.709999999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14741788.970000001</v>
      </c>
      <c r="D18" s="19">
        <v>0</v>
      </c>
      <c r="E18" s="19">
        <v>0</v>
      </c>
      <c r="F18" s="19">
        <f t="shared" si="3"/>
        <v>14741788.970000001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8797848.7599999998</v>
      </c>
      <c r="D19" s="18">
        <v>1018054.01</v>
      </c>
      <c r="E19" s="18">
        <v>7334.3</v>
      </c>
      <c r="F19" s="18">
        <f t="shared" si="3"/>
        <v>9808568.4699999988</v>
      </c>
      <c r="G19" s="18">
        <f t="shared" si="2"/>
        <v>1010719.709999999</v>
      </c>
    </row>
    <row r="20" spans="1:7" x14ac:dyDescent="0.2">
      <c r="A20" s="3">
        <v>1250</v>
      </c>
      <c r="B20" s="7" t="s">
        <v>19</v>
      </c>
      <c r="C20" s="18">
        <v>9256.7999999999993</v>
      </c>
      <c r="D20" s="18">
        <v>0</v>
      </c>
      <c r="E20" s="18">
        <v>0</v>
      </c>
      <c r="F20" s="18">
        <f t="shared" si="3"/>
        <v>9256.7999999999993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-2117381.96</v>
      </c>
      <c r="D21" s="18">
        <v>0</v>
      </c>
      <c r="E21" s="18">
        <v>0</v>
      </c>
      <c r="F21" s="18">
        <f t="shared" si="3"/>
        <v>-2117381.96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2018-07-19T17:05:58Z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