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C60" i="59"/>
  <c r="E60" i="59"/>
</calcChain>
</file>

<file path=xl/sharedStrings.xml><?xml version="1.0" encoding="utf-8"?>
<sst xmlns="http://schemas.openxmlformats.org/spreadsheetml/2006/main" count="870" uniqueCount="630">
  <si>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</si>
  <si>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</si>
  <si>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</si>
  <si>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</si>
  <si>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</si>
  <si>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</si>
  <si>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</si>
  <si>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</si>
  <si>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</si>
  <si>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</si>
  <si>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</si>
  <si>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</si>
  <si>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</si>
  <si>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</si>
  <si>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</si>
  <si>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</si>
  <si>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</si>
  <si>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</si>
  <si>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</si>
  <si>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</si>
  <si>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</si>
  <si>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</si>
  <si>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</si>
  <si>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</si>
  <si>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</si>
  <si>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</si>
  <si>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</si>
  <si>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</si>
  <si>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</si>
  <si>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</si>
  <si>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</si>
  <si>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</si>
  <si>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</si>
  <si>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</si>
  <si>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</si>
  <si>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</si>
  <si>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</si>
  <si>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</si>
  <si>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</si>
  <si>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</si>
  <si>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</si>
  <si>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</si>
  <si>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</si>
  <si>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</si>
  <si>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</si>
  <si>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</si>
  <si>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</si>
  <si>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</si>
  <si>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</si>
  <si>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</si>
  <si>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</si>
  <si>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</si>
  <si>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</si>
  <si>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</si>
  <si>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</si>
  <si>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</si>
  <si>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</si>
  <si>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</si>
  <si>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</si>
  <si>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</si>
  <si>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</si>
  <si>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</si>
  <si>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</si>
  <si>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</si>
  <si>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</si>
  <si>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</si>
  <si>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</si>
  <si>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</si>
  <si>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</si>
  <si>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</si>
  <si>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</si>
  <si>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</si>
  <si>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</si>
  <si>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</si>
  <si>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</si>
  <si>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</si>
  <si>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</si>
  <si>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</si>
  <si>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</si>
  <si>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</si>
  <si>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</si>
  <si>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</si>
  <si>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</si>
  <si>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</si>
  <si>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</si>
  <si>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</si>
  <si>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</si>
  <si>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</si>
  <si>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</si>
  <si>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</si>
  <si>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</si>
  <si>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</si>
  <si>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</si>
  <si>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</si>
  <si>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</si>
  <si>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</si>
  <si>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</si>
  <si>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</si>
  <si>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</si>
  <si>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</si>
  <si>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</si>
  <si>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</si>
  <si>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</si>
  <si>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</si>
  <si>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</si>
  <si>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</si>
  <si>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</si>
  <si>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</si>
  <si>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</si>
  <si>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</si>
  <si>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</si>
  <si>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</si>
  <si>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</si>
  <si>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</si>
  <si>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</si>
  <si>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</si>
  <si>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</si>
  <si>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</si>
  <si>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</si>
  <si>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</si>
  <si>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</si>
  <si>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</si>
  <si>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</si>
  <si>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</si>
  <si>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</si>
  <si>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</si>
  <si>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</si>
  <si>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</si>
  <si>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</si>
  <si>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</si>
  <si>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</si>
  <si>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</si>
  <si>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</si>
  <si>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</si>
  <si>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</si>
  <si>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</si>
  <si>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</si>
  <si>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</si>
  <si>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</si>
  <si>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</si>
  <si>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</si>
  <si>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</si>
  <si>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</si>
  <si>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</si>
  <si>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</si>
  <si>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</si>
  <si>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</si>
  <si>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</si>
  <si>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</si>
  <si>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</si>
  <si>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</si>
  <si>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</si>
  <si>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</si>
  <si>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</si>
  <si>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</si>
  <si>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</si>
  <si>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</si>
  <si>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</si>
  <si>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</si>
  <si>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</si>
  <si>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</si>
  <si>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</si>
  <si>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</si>
  <si>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</si>
  <si>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</si>
  <si>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</si>
  <si>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</si>
  <si>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</si>
  <si>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</si>
  <si>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</si>
  <si>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</si>
  <si>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</si>
  <si>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</si>
  <si>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</si>
  <si>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</si>
  <si>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</si>
  <si>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</si>
  <si>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</si>
  <si>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</si>
  <si>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</si>
  <si>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</si>
  <si>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</si>
  <si>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</si>
  <si>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</si>
  <si>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</si>
  <si>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</si>
  <si>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</si>
  <si>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</si>
  <si>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</si>
  <si>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</si>
  <si>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</si>
  <si>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</si>
  <si>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</si>
  <si>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</si>
  <si>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</si>
  <si>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</si>
  <si>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</si>
  <si>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</si>
  <si>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</si>
  <si>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</si>
  <si>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</si>
  <si>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</si>
  <si>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</si>
  <si>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</si>
  <si>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</si>
  <si>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</si>
  <si>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</si>
  <si>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</si>
  <si>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</si>
  <si>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</si>
  <si>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</si>
  <si>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</si>
  <si>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</si>
  <si>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</si>
  <si>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</si>
  <si>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</si>
  <si>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</si>
  <si>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</si>
  <si>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</si>
  <si>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</si>
  <si>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</si>
  <si>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</si>
  <si>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</si>
  <si>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</si>
  <si>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</si>
  <si>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</si>
  <si>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</si>
  <si>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</si>
  <si>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</si>
  <si>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</si>
  <si>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</si>
  <si>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</si>
  <si>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</si>
  <si>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</si>
  <si>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</si>
  <si>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</si>
  <si>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</si>
  <si>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</si>
  <si>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</si>
  <si>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</si>
  <si>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</si>
  <si>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</si>
  <si>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</si>
  <si>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</si>
  <si>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</si>
  <si>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</si>
  <si>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</si>
  <si>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</si>
  <si>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</si>
  <si>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</si>
  <si>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</si>
  <si>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</si>
  <si>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</si>
  <si>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</si>
  <si>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</si>
  <si>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</si>
  <si>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</si>
  <si>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</si>
  <si>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</si>
  <si>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</si>
  <si>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</si>
  <si>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</si>
  <si>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</si>
  <si>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</si>
  <si>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</si>
  <si>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</si>
  <si>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</si>
  <si>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</si>
  <si>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</si>
  <si>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</si>
  <si>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</si>
  <si>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</si>
  <si>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</si>
  <si>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</si>
  <si>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</si>
  <si>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</si>
  <si>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</si>
  <si>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</si>
  <si>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</si>
  <si>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</si>
  <si>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</si>
  <si>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</si>
  <si>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</si>
  <si>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</si>
  <si>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</si>
  <si>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</si>
  <si>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</si>
  <si>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</si>
  <si>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</si>
  <si>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</si>
  <si>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</si>
  <si>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</si>
  <si>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</si>
  <si>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</si>
  <si>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</si>
  <si>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</si>
  <si>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</si>
  <si>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</si>
  <si>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</si>
  <si>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</si>
  <si>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</si>
  <si>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</si>
  <si>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</si>
  <si>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</si>
  <si>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</si>
  <si>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</si>
  <si>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</si>
  <si>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</si>
  <si>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</si>
  <si>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</si>
  <si>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</si>
  <si>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</si>
  <si>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</si>
  <si>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</si>
  <si>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</si>
  <si>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</si>
  <si>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</si>
  <si>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</si>
  <si>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</si>
  <si>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</si>
  <si>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</si>
  <si>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</si>
  <si>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</si>
  <si>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</si>
  <si>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</si>
  <si>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</si>
  <si>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</si>
  <si>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</si>
  <si>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</si>
  <si>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</si>
  <si>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</si>
  <si>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</si>
  <si>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</si>
  <si>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</si>
  <si>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</si>
  <si>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</si>
  <si>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</si>
  <si>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</si>
  <si>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</si>
  <si>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</si>
  <si>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</si>
  <si>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</si>
  <si>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</si>
  <si>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</si>
  <si>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</si>
  <si>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</si>
  <si>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</si>
  <si>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</si>
  <si>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</si>
  <si>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</si>
  <si>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</si>
  <si>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</si>
  <si>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</si>
  <si>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</si>
  <si>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</si>
  <si>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</si>
  <si>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</si>
  <si>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</si>
  <si>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</si>
  <si>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</si>
  <si>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</si>
  <si>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</si>
  <si>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</si>
  <si>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</si>
  <si>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</si>
  <si>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</si>
  <si>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</si>
  <si>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</si>
  <si>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</si>
  <si>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</si>
  <si>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</si>
  <si>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</si>
  <si>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</si>
  <si>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</si>
  <si>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</si>
  <si>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</si>
  <si>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</si>
  <si>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</si>
  <si>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</si>
  <si>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</si>
  <si>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</si>
  <si>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</si>
  <si>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</si>
  <si>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</si>
  <si>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</si>
  <si>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</si>
  <si>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</si>
  <si>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</si>
  <si>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</si>
  <si>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</si>
  <si>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</si>
  <si>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</si>
  <si>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</si>
  <si>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</si>
  <si>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</si>
  <si>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</si>
  <si>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</si>
  <si>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</si>
  <si>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</si>
  <si>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</si>
  <si>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</si>
  <si>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</si>
  <si>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</si>
  <si>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</si>
  <si>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</si>
  <si>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</si>
  <si>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</si>
  <si>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</si>
  <si>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</si>
  <si>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</si>
  <si>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</si>
  <si>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</si>
  <si>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</si>
  <si>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</si>
  <si>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</si>
  <si>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</si>
  <si>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</si>
  <si>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</si>
  <si>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</si>
  <si>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</si>
  <si>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</si>
  <si>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</si>
  <si>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</si>
  <si>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</si>
  <si>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</si>
  <si>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</si>
  <si>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</si>
  <si>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</si>
  <si>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</si>
  <si>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</si>
  <si>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</si>
  <si>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</si>
  <si>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</si>
  <si>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</si>
  <si>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</si>
  <si>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</si>
  <si>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</si>
  <si>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</si>
  <si>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</si>
  <si>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</si>
  <si>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</si>
  <si>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</si>
  <si>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</si>
  <si>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</si>
  <si>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</si>
  <si>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</si>
  <si>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</si>
  <si>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</si>
  <si>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</si>
  <si>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</si>
  <si>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</si>
  <si>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</si>
  <si>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</si>
  <si>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</si>
  <si>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</si>
  <si>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</si>
  <si>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</si>
  <si>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</si>
  <si>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</si>
  <si>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</si>
  <si>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</si>
  <si>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</si>
  <si>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</si>
  <si>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</si>
  <si>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</si>
  <si>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</si>
  <si>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</si>
  <si>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</si>
  <si>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</si>
  <si>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</si>
  <si>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</si>
  <si>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</si>
  <si>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</si>
  <si>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</si>
  <si>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</si>
  <si>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</si>
  <si>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</si>
  <si>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</si>
  <si>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</si>
  <si>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</si>
  <si>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</si>
  <si>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</si>
  <si>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</si>
  <si>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</si>
  <si>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</si>
  <si>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</si>
  <si>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</si>
  <si>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</si>
  <si>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</si>
  <si>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</si>
  <si>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</si>
  <si>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</si>
  <si>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</si>
  <si>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</si>
  <si>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</si>
  <si>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</si>
  <si>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</si>
  <si>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</si>
  <si>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</si>
  <si>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</si>
  <si>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</si>
  <si>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</si>
  <si>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</si>
  <si>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</si>
  <si>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</si>
  <si>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</si>
  <si>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</si>
  <si>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</si>
  <si>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</si>
  <si>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</si>
  <si>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</si>
  <si>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</si>
  <si>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</si>
  <si>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</si>
  <si>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</si>
  <si>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</si>
  <si>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</si>
  <si>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</si>
  <si>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</si>
  <si>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</si>
  <si>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</si>
  <si>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</si>
  <si>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</si>
  <si>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</si>
  <si>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</si>
  <si>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</si>
  <si>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</si>
  <si>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</si>
  <si>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</si>
  <si>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</si>
  <si>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</si>
  <si>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</si>
  <si>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</si>
  <si>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</si>
  <si>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</si>
  <si>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</si>
  <si>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</si>
  <si>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</si>
  <si>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</si>
  <si>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</si>
  <si>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</si>
  <si>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</si>
  <si>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</si>
  <si>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</si>
  <si>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</si>
  <si>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</si>
  <si>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</si>
  <si>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</si>
  <si>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</si>
  <si>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</si>
  <si>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</si>
  <si>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</si>
  <si>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</si>
  <si>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</si>
  <si>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</si>
  <si>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</si>
  <si>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</si>
  <si>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</si>
  <si>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</si>
  <si>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</si>
  <si>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</si>
  <si>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</si>
  <si>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</si>
  <si>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</si>
  <si>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</si>
  <si>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</si>
  <si>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</si>
  <si>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</si>
  <si>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</si>
  <si>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</si>
  <si>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</si>
  <si>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</si>
  <si>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</si>
  <si>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</si>
  <si>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</si>
  <si>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</si>
  <si>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</si>
  <si>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</si>
  <si>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</si>
  <si>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</si>
  <si>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</si>
  <si>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</si>
  <si>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</si>
  <si>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</si>
  <si>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</si>
  <si>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</si>
  <si>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</si>
  <si>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</si>
  <si>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</si>
  <si>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</si>
  <si>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</si>
  <si>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</si>
  <si>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</si>
  <si>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</si>
  <si>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</si>
  <si>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</si>
  <si>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</si>
  <si>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</si>
  <si>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</si>
  <si>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</si>
  <si>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</si>
  <si>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</si>
  <si>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</si>
  <si>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</si>
  <si>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</si>
  <si>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</si>
  <si>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</si>
  <si>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</si>
  <si>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</si>
  <si>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</si>
  <si>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</si>
  <si>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</si>
  <si>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</si>
  <si>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</si>
  <si>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</si>
  <si>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</si>
  <si>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</si>
  <si>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</si>
  <si>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</si>
  <si>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</si>
  <si>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</si>
  <si>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</si>
  <si>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</si>
  <si>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</si>
  <si>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</si>
  <si>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</si>
  <si>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</si>
  <si>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</si>
  <si>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INTEGRAL DE LA FAMILIA DEL MUNICIPIO DE SAN MIGUEL DE ALLENDE, GTO.</t>
  </si>
  <si>
    <t>Correspondiente 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</si>
</sst>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5185.8500000000004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5185.8500000000004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2159602.84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5185.8500000000004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-1010719.71</v>
      </c>
    </row>
    <row r="8" spans="1:4" x14ac:dyDescent="0.2">
      <c r="A8" s="110"/>
      <c r="B8" s="135" t="s">
        <v>166</v>
      </c>
      <c r="C8" s="112">
        <v>-65342.71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-945377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1010719.71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tr">
        <f>'Notas a los Edos Financieros'!A1</f>
        <v>SISTEMA PARA EL DESARROLLO INTEGRAL DE LA FAMILIA DEL MUNICIPIO DE SAN MIGUEL DE ALLENDE, GTO.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tr">
        <f>'Notas a los Edos Financieros'!A3</f>
        <v>Correspondiente del 1 de Enero AL 30 DE JUNIO DEL 2018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3000070.07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100.03</v>
      </c>
      <c r="D15" s="80">
        <v>233.03</v>
      </c>
      <c r="E15" s="80">
        <v>182</v>
      </c>
      <c r="F15" s="80">
        <v>182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182</v>
      </c>
      <c r="D16" s="80">
        <v>182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240652.96</v>
      </c>
      <c r="D20" s="80">
        <v>240652.96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10000</v>
      </c>
      <c r="D21" s="80">
        <v>10000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2013927.22</v>
      </c>
      <c r="D22" s="80">
        <v>2013927.22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6317.82</v>
      </c>
      <c r="D24" s="80">
        <v>6317.82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150442.28</v>
      </c>
    </row>
    <row r="31" spans="1:8" x14ac:dyDescent="0.2">
      <c r="A31" s="78">
        <v>1141</v>
      </c>
      <c r="B31" s="76" t="s">
        <v>315</v>
      </c>
      <c r="C31" s="80">
        <v>150442.28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14741788.969999999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13634437.189999999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1107351.78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3168339.56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475427.8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298191.49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5703944.7999999998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162664.82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9256.7999999999993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9256.7999999999993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944949.68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102119.22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183776.9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267852.03000000003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132059.44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259142.09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1616271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1616271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1616271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12085037</v>
      </c>
    </row>
    <row r="56" spans="1:3" x14ac:dyDescent="0.2">
      <c r="A56" s="78">
        <v>4210</v>
      </c>
      <c r="B56" s="76" t="s">
        <v>453</v>
      </c>
      <c r="C56" s="80">
        <f>SUM(C57:C59)</f>
        <v>488037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488037</v>
      </c>
    </row>
    <row r="60" spans="1:3" x14ac:dyDescent="0.2">
      <c r="A60" s="78">
        <v>4220</v>
      </c>
      <c r="B60" s="76" t="s">
        <v>457</v>
      </c>
      <c r="C60" s="80">
        <f>SUM(C61:C66)</f>
        <v>11597000</v>
      </c>
    </row>
    <row r="61" spans="1:3" x14ac:dyDescent="0.2">
      <c r="A61" s="78">
        <v>4221</v>
      </c>
      <c r="B61" s="76" t="s">
        <v>458</v>
      </c>
      <c r="C61" s="80">
        <v>11597000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5185.8500000000004</v>
      </c>
    </row>
    <row r="71" spans="1:5" x14ac:dyDescent="0.2">
      <c r="A71" s="78">
        <v>4310</v>
      </c>
      <c r="B71" s="76" t="s">
        <v>465</v>
      </c>
      <c r="C71" s="80">
        <f>SUM(C72:C73)</f>
        <v>5185.8500000000004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5185.8500000000004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11386638.960000001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9227036.120000001</v>
      </c>
      <c r="D97" s="83">
        <f>C97/$C$96</f>
        <v>0.81033886754586271</v>
      </c>
    </row>
    <row r="98" spans="1:4" x14ac:dyDescent="0.2">
      <c r="A98" s="78">
        <v>5110</v>
      </c>
      <c r="B98" s="76" t="s">
        <v>487</v>
      </c>
      <c r="C98" s="80">
        <f>SUM(C99:C104)</f>
        <v>6855173.46</v>
      </c>
      <c r="D98" s="83">
        <f t="shared" ref="D98:D161" si="0">C98/$C$96</f>
        <v>0.60203660483848342</v>
      </c>
    </row>
    <row r="99" spans="1:4" x14ac:dyDescent="0.2">
      <c r="A99" s="78">
        <v>5111</v>
      </c>
      <c r="B99" s="76" t="s">
        <v>488</v>
      </c>
      <c r="C99" s="80">
        <v>4752945.18</v>
      </c>
      <c r="D99" s="83">
        <f t="shared" si="0"/>
        <v>0.41741423405945938</v>
      </c>
    </row>
    <row r="100" spans="1:4" x14ac:dyDescent="0.2">
      <c r="A100" s="78">
        <v>5112</v>
      </c>
      <c r="B100" s="76" t="s">
        <v>489</v>
      </c>
      <c r="C100" s="80">
        <v>1647203.7</v>
      </c>
      <c r="D100" s="83">
        <f t="shared" si="0"/>
        <v>0.14466109848449957</v>
      </c>
    </row>
    <row r="101" spans="1:4" x14ac:dyDescent="0.2">
      <c r="A101" s="78">
        <v>5113</v>
      </c>
      <c r="B101" s="76" t="s">
        <v>490</v>
      </c>
      <c r="C101" s="80">
        <v>234415.43</v>
      </c>
      <c r="D101" s="83">
        <f t="shared" si="0"/>
        <v>2.0586885280500716E-2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220609.15</v>
      </c>
      <c r="D103" s="83">
        <f t="shared" si="0"/>
        <v>1.9374387014023668E-2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1369951.1600000001</v>
      </c>
      <c r="D105" s="83">
        <f t="shared" si="0"/>
        <v>0.12031216277362324</v>
      </c>
    </row>
    <row r="106" spans="1:4" x14ac:dyDescent="0.2">
      <c r="A106" s="78">
        <v>5121</v>
      </c>
      <c r="B106" s="76" t="s">
        <v>495</v>
      </c>
      <c r="C106" s="80">
        <v>140878.44</v>
      </c>
      <c r="D106" s="83">
        <f t="shared" si="0"/>
        <v>1.2372258442099581E-2</v>
      </c>
    </row>
    <row r="107" spans="1:4" x14ac:dyDescent="0.2">
      <c r="A107" s="78">
        <v>5122</v>
      </c>
      <c r="B107" s="76" t="s">
        <v>496</v>
      </c>
      <c r="C107" s="80">
        <v>329365.77</v>
      </c>
      <c r="D107" s="83">
        <f t="shared" si="0"/>
        <v>2.8925635664485843E-2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93284.73</v>
      </c>
      <c r="D109" s="83">
        <f t="shared" si="0"/>
        <v>8.1924728032300755E-3</v>
      </c>
    </row>
    <row r="110" spans="1:4" x14ac:dyDescent="0.2">
      <c r="A110" s="78">
        <v>5125</v>
      </c>
      <c r="B110" s="76" t="s">
        <v>499</v>
      </c>
      <c r="C110" s="80">
        <v>333680.46000000002</v>
      </c>
      <c r="D110" s="83">
        <f t="shared" si="0"/>
        <v>2.9304561352316731E-2</v>
      </c>
    </row>
    <row r="111" spans="1:4" x14ac:dyDescent="0.2">
      <c r="A111" s="78">
        <v>5126</v>
      </c>
      <c r="B111" s="76" t="s">
        <v>500</v>
      </c>
      <c r="C111" s="80">
        <v>420143.54</v>
      </c>
      <c r="D111" s="83">
        <f t="shared" si="0"/>
        <v>3.6897941655647255E-2</v>
      </c>
    </row>
    <row r="112" spans="1:4" x14ac:dyDescent="0.2">
      <c r="A112" s="78">
        <v>5127</v>
      </c>
      <c r="B112" s="76" t="s">
        <v>501</v>
      </c>
      <c r="C112" s="80">
        <v>7134</v>
      </c>
      <c r="D112" s="83">
        <f t="shared" si="0"/>
        <v>6.2652377273583108E-4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45464.22</v>
      </c>
      <c r="D114" s="83">
        <f t="shared" si="0"/>
        <v>3.9927690831079096E-3</v>
      </c>
    </row>
    <row r="115" spans="1:4" x14ac:dyDescent="0.2">
      <c r="A115" s="78">
        <v>5130</v>
      </c>
      <c r="B115" s="76" t="s">
        <v>504</v>
      </c>
      <c r="C115" s="80">
        <f>SUM(C116:C124)</f>
        <v>1001911.5</v>
      </c>
      <c r="D115" s="83">
        <f t="shared" si="0"/>
        <v>8.7990099933756033E-2</v>
      </c>
    </row>
    <row r="116" spans="1:4" x14ac:dyDescent="0.2">
      <c r="A116" s="78">
        <v>5131</v>
      </c>
      <c r="B116" s="76" t="s">
        <v>505</v>
      </c>
      <c r="C116" s="80">
        <v>139258.06</v>
      </c>
      <c r="D116" s="83">
        <f t="shared" si="0"/>
        <v>1.2229953060705456E-2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53530</v>
      </c>
      <c r="D118" s="83">
        <f t="shared" si="0"/>
        <v>4.7011238512123686E-3</v>
      </c>
    </row>
    <row r="119" spans="1:4" x14ac:dyDescent="0.2">
      <c r="A119" s="78">
        <v>5134</v>
      </c>
      <c r="B119" s="76" t="s">
        <v>508</v>
      </c>
      <c r="C119" s="80">
        <v>171220.42</v>
      </c>
      <c r="D119" s="83">
        <f t="shared" si="0"/>
        <v>1.503695871990658E-2</v>
      </c>
    </row>
    <row r="120" spans="1:4" x14ac:dyDescent="0.2">
      <c r="A120" s="78">
        <v>5135</v>
      </c>
      <c r="B120" s="76" t="s">
        <v>509</v>
      </c>
      <c r="C120" s="80">
        <v>309812.05</v>
      </c>
      <c r="D120" s="83">
        <f t="shared" si="0"/>
        <v>2.7208384413375655E-2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55342.94</v>
      </c>
      <c r="D122" s="83">
        <f t="shared" si="0"/>
        <v>4.8603402807811513E-3</v>
      </c>
    </row>
    <row r="123" spans="1:4" x14ac:dyDescent="0.2">
      <c r="A123" s="78">
        <v>5138</v>
      </c>
      <c r="B123" s="76" t="s">
        <v>512</v>
      </c>
      <c r="C123" s="80">
        <v>136737.85</v>
      </c>
      <c r="D123" s="83">
        <f t="shared" si="0"/>
        <v>1.200862260411917E-2</v>
      </c>
    </row>
    <row r="124" spans="1:4" x14ac:dyDescent="0.2">
      <c r="A124" s="78">
        <v>5139</v>
      </c>
      <c r="B124" s="76" t="s">
        <v>513</v>
      </c>
      <c r="C124" s="80">
        <v>136010.18</v>
      </c>
      <c r="D124" s="83">
        <f t="shared" si="0"/>
        <v>1.1944717003655658E-2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2159602.84</v>
      </c>
      <c r="D125" s="83">
        <f t="shared" si="0"/>
        <v>0.18966113245413727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2098935.48</v>
      </c>
      <c r="D135" s="83">
        <f t="shared" si="0"/>
        <v>0.18433318974750385</v>
      </c>
    </row>
    <row r="136" spans="1:4" x14ac:dyDescent="0.2">
      <c r="A136" s="78">
        <v>5241</v>
      </c>
      <c r="B136" s="76" t="s">
        <v>523</v>
      </c>
      <c r="C136" s="80">
        <v>1865935.48</v>
      </c>
      <c r="D136" s="83">
        <f t="shared" si="0"/>
        <v>0.16387061068282083</v>
      </c>
    </row>
    <row r="137" spans="1:4" x14ac:dyDescent="0.2">
      <c r="A137" s="78">
        <v>5242</v>
      </c>
      <c r="B137" s="76" t="s">
        <v>524</v>
      </c>
      <c r="C137" s="80">
        <v>233000</v>
      </c>
      <c r="D137" s="83">
        <f t="shared" si="0"/>
        <v>2.0462579064683014E-2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60667.360000000001</v>
      </c>
      <c r="D140" s="83">
        <f t="shared" si="0"/>
        <v>5.3279427066334241E-3</v>
      </c>
    </row>
    <row r="141" spans="1:4" x14ac:dyDescent="0.2">
      <c r="A141" s="78">
        <v>5251</v>
      </c>
      <c r="B141" s="76" t="s">
        <v>527</v>
      </c>
      <c r="C141" s="80">
        <v>60667.360000000001</v>
      </c>
      <c r="D141" s="83">
        <f t="shared" si="0"/>
        <v>5.3279427066334241E-3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2319854.89</v>
      </c>
    </row>
    <row r="15" spans="1:5" x14ac:dyDescent="0.2">
      <c r="A15" s="90">
        <v>3220</v>
      </c>
      <c r="B15" s="86" t="s">
        <v>599</v>
      </c>
      <c r="C15" s="91">
        <v>27982144.440000001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-1095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-1095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3000568.3</v>
      </c>
      <c r="D9" s="91">
        <v>4791196.8499999996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3000070.07</v>
      </c>
      <c r="D11" s="91">
        <v>69.86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6000638.3699999992</v>
      </c>
      <c r="D15" s="91">
        <f>SUM(D8:D14)</f>
        <v>4791266.71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14741788.969999999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13634437.189999999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1107351.78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9808568.4699999988</v>
      </c>
    </row>
    <row r="29" spans="1:5" x14ac:dyDescent="0.2">
      <c r="A29" s="90">
        <v>1241</v>
      </c>
      <c r="B29" s="86" t="s">
        <v>337</v>
      </c>
      <c r="C29" s="91">
        <v>3168339.56</v>
      </c>
    </row>
    <row r="30" spans="1:5" x14ac:dyDescent="0.2">
      <c r="A30" s="90">
        <v>1242</v>
      </c>
      <c r="B30" s="86" t="s">
        <v>338</v>
      </c>
      <c r="C30" s="91">
        <v>475427.8</v>
      </c>
    </row>
    <row r="31" spans="1:5" x14ac:dyDescent="0.2">
      <c r="A31" s="90">
        <v>1243</v>
      </c>
      <c r="B31" s="86" t="s">
        <v>339</v>
      </c>
      <c r="C31" s="91">
        <v>298191.49</v>
      </c>
    </row>
    <row r="32" spans="1:5" x14ac:dyDescent="0.2">
      <c r="A32" s="90">
        <v>1244</v>
      </c>
      <c r="B32" s="86" t="s">
        <v>340</v>
      </c>
      <c r="C32" s="91">
        <v>5703944.7999999998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162664.82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9256.7999999999993</v>
      </c>
    </row>
    <row r="38" spans="1:5" x14ac:dyDescent="0.2">
      <c r="A38" s="90">
        <v>1251</v>
      </c>
      <c r="B38" s="86" t="s">
        <v>347</v>
      </c>
      <c r="C38" s="91">
        <v>9256.7999999999993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2018-03-08T17:54:20Z</cp:lastPrinted>
  <dcterms:created xsi:type="dcterms:W3CDTF">2012-12-11T20:36:24Z</dcterms:created>
  <dcterms:modified xsi:type="dcterms:W3CDTF">2018-07-19T17:23:37Z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