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8\CUENTA PUBLICA\02 2do TRMESTRE\DIGITAL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1" i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G10" i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37" i="1" s="1"/>
  <c r="D10" i="1"/>
  <c r="D7" i="1"/>
  <c r="H37" i="1" l="1"/>
  <c r="G37" i="1"/>
  <c r="I20" i="1"/>
  <c r="I19" i="1" s="1"/>
  <c r="I37" i="1" s="1"/>
  <c r="F10" i="1"/>
  <c r="F37" i="1" s="1"/>
  <c r="I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<sst xmlns="http://schemas.openxmlformats.org/spreadsheetml/2006/main" count="66" uniqueCount="66">
  <si>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</si>
  <si>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</si>
  <si>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</si>
  <si>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</si>
  <si>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</si>
  <si>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</si>
  <si>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</si>
  <si>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</si>
  <si>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</si>
  <si>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</si>
  <si>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</si>
  <si>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</si>
  <si>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</si>
  <si>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</si>
  <si>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</si>
  <si>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</si>
  <si>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</si>
  <si>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</si>
  <si>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</si>
  <si>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</si>
  <si>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</si>
  <si>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</si>
  <si>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</si>
  <si>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</si>
  <si>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</si>
  <si>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</si>
  <si>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</si>
  <si>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</si>
  <si>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</si>
  <si>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</si>
  <si>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</si>
  <si>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</si>
  <si>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</si>
  <si>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</si>
  <si>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</si>
  <si>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</si>
  <si>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</si>
  <si>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</si>
  <si>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</si>
  <si>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</si>
  <si>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</si>
  <si>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</si>
  <si>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</si>
  <si>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</si>
  <si>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</si>
  <si>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</si>
  <si>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</si>
  <si>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</si>
  <si>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</si>
  <si>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</si>
  <si>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</si>
  <si>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</si>
  <si>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</si>
  <si>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</si>
  <si>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</si>
  <si>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</si>
  <si>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</si>
  <si>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</si>
  <si>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</si>
  <si>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</si>
  <si>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</si>
  <si>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</si>
  <si>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</si>
  <si>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</si>
  <si>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PARA EL DESARROLLO INTEGRAL DE LA FAMILIA DEL MUNICIPIO DE SAN MIGUEL DE ALLENDE, GTO.
GASTO POR CATEGORÍA PROGRAMÁTICA
Del 1 de Enero al AL 30 DE JUNIO DEL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</si>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</sst>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wrapText="1"/>
      <protection locked="0"/>
    </xf>
  </cellXfs>
  <cellStyles count="22"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19695899.670000002</v>
      </c>
      <c r="E10" s="18">
        <f>SUM(E11:E18)</f>
        <v>1687537</v>
      </c>
      <c r="F10" s="18">
        <f t="shared" ref="F10:I10" si="1">SUM(F11:F18)</f>
        <v>21383436.670000002</v>
      </c>
      <c r="G10" s="18">
        <f t="shared" si="1"/>
        <v>8433130.8300000001</v>
      </c>
      <c r="H10" s="18">
        <f t="shared" si="1"/>
        <v>8396016.9199999999</v>
      </c>
      <c r="I10" s="18">
        <f t="shared" si="1"/>
        <v>12950305.840000002</v>
      </c>
    </row>
    <row r="11" spans="1:9" x14ac:dyDescent="0.2">
      <c r="A11" s="27" t="s">
        <v>46</v>
      </c>
      <c r="B11" s="9"/>
      <c r="C11" s="3" t="s">
        <v>4</v>
      </c>
      <c r="D11" s="19">
        <v>19695899.670000002</v>
      </c>
      <c r="E11" s="19">
        <v>1687537</v>
      </c>
      <c r="F11" s="19">
        <f t="shared" ref="F11:F18" si="2">D11+E11</f>
        <v>21383436.670000002</v>
      </c>
      <c r="G11" s="19">
        <v>8433130.8300000001</v>
      </c>
      <c r="H11" s="19">
        <v>8396016.9199999999</v>
      </c>
      <c r="I11" s="19">
        <f t="shared" ref="I11:I18" si="3">F11-G11</f>
        <v>12950305.840000002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8066246.29</v>
      </c>
      <c r="E19" s="18">
        <f>SUM(E20:E22)</f>
        <v>1247425.73</v>
      </c>
      <c r="F19" s="18">
        <f t="shared" ref="F19:I19" si="4">SUM(F20:F22)</f>
        <v>9313672.0199999996</v>
      </c>
      <c r="G19" s="18">
        <f t="shared" si="4"/>
        <v>3964227.84</v>
      </c>
      <c r="H19" s="18">
        <f t="shared" si="4"/>
        <v>3875758.53</v>
      </c>
      <c r="I19" s="18">
        <f t="shared" si="4"/>
        <v>5349444.18</v>
      </c>
    </row>
    <row r="20" spans="1:9" x14ac:dyDescent="0.2">
      <c r="A20" s="27" t="s">
        <v>54</v>
      </c>
      <c r="B20" s="9"/>
      <c r="C20" s="3" t="s">
        <v>13</v>
      </c>
      <c r="D20" s="19">
        <v>8066246.29</v>
      </c>
      <c r="E20" s="19">
        <v>1247425.73</v>
      </c>
      <c r="F20" s="19">
        <f t="shared" ref="F20:F22" si="5">D20+E20</f>
        <v>9313672.0199999996</v>
      </c>
      <c r="G20" s="19">
        <v>3964227.84</v>
      </c>
      <c r="H20" s="19">
        <v>3875758.53</v>
      </c>
      <c r="I20" s="19">
        <f t="shared" ref="I20:I22" si="6">F20-G20</f>
        <v>5349444.18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27762145.960000001</v>
      </c>
      <c r="E37" s="24">
        <f t="shared" ref="E37:I37" si="16">SUM(E7+E10+E19+E23+E26+E31)</f>
        <v>2934962.73</v>
      </c>
      <c r="F37" s="24">
        <f t="shared" si="16"/>
        <v>30697108.690000001</v>
      </c>
      <c r="G37" s="24">
        <f t="shared" si="16"/>
        <v>12397358.67</v>
      </c>
      <c r="H37" s="24">
        <f t="shared" si="16"/>
        <v>12271775.449999999</v>
      </c>
      <c r="I37" s="24">
        <f t="shared" si="16"/>
        <v>18299750.020000003</v>
      </c>
    </row>
    <row r="39" spans="1:9" x14ac:dyDescent="0.2">
      <c r="A39" s="42" t="s">
        <v>65</v>
      </c>
      <c r="B39" s="42"/>
      <c r="C39" s="42"/>
      <c r="D39" s="42"/>
      <c r="E39" s="42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5">
    <mergeCell ref="D2:H2"/>
    <mergeCell ref="I2:I3"/>
    <mergeCell ref="A1:I1"/>
    <mergeCell ref="A2:C4"/>
    <mergeCell ref="A39:E39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2017-03-30T22:19:49Z</cp:lastPrinted>
  <dcterms:created xsi:type="dcterms:W3CDTF">2012-12-11T21:13:37Z</dcterms:created>
  <dcterms:modified xsi:type="dcterms:W3CDTF">2018-07-19T17:32:31Z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