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8_{14AC5931-B871-40C0-9A54-2392D7552C5A}" xr6:coauthVersionLast="34" xr6:coauthVersionMax="34" xr10:uidLastSave="{00000000-0000-0000-0000-000000000000}"/>
  <bookViews>
    <workbookView xWindow="120" yWindow="165" windowWidth="15240" windowHeight="7935" xr2:uid="{00000000-000D-0000-FFFF-FFFF00000000}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<sst xmlns="http://schemas.openxmlformats.org/spreadsheetml/2006/main" count="46" uniqueCount="44">
  <si>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</si>
  <si>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</si>
  <si>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</si>
  <si>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</si>
  <si>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</si>
  <si>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</si>
  <si>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</si>
  <si>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</si>
  <si>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</si>
  <si>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</si>
  <si>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</si>
  <si>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</si>
  <si>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</si>
  <si>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</si>
  <si>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</si>
  <si>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</si>
  <si>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</si>
  <si>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</si>
  <si>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</si>
  <si>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</si>
  <si>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</si>
  <si>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</si>
  <si>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</si>
  <si>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</si>
  <si>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</si>
  <si>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</si>
  <si>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</si>
  <si>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</si>
  <si>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</si>
  <si>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</si>
  <si>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</si>
  <si>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</si>
  <si>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</si>
  <si>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</si>
  <si>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</si>
  <si>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</si>
  <si>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</si>
  <si>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</si>
  <si>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</si>
  <si>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</si>
  <si>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</si>
  <si>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</si>
  <si>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</si>
  <si>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INSTITUTO MUNICIPAL DE ATENCIÓN A LA JUVENTUD DE SAN MIGUEL ALLENDE,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</si>
</sst>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C14" sqref="C14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61437.21</v>
      </c>
      <c r="D4" s="5"/>
      <c r="E4" s="5"/>
      <c r="F4" s="7">
        <f>SUM(F5:F7)</f>
        <v>0</v>
      </c>
      <c r="G4" s="14">
        <f t="shared" ref="G4:G12" si="0">SUM(C4:F4)</f>
        <v>61437.21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61437.21</v>
      </c>
      <c r="D7" s="5"/>
      <c r="E7" s="5"/>
      <c r="F7" s="5">
        <v>0</v>
      </c>
      <c r="G7" s="13">
        <f t="shared" si="0"/>
        <v>61437.21</v>
      </c>
    </row>
    <row r="8" spans="1:7" x14ac:dyDescent="0.2">
      <c r="A8" s="17">
        <v>900002</v>
      </c>
      <c r="B8" s="6" t="s">
        <v>4</v>
      </c>
      <c r="C8" s="5"/>
      <c r="D8" s="7">
        <f>SUM(D9:D12)</f>
        <v>749776.92999999993</v>
      </c>
      <c r="E8" s="5"/>
      <c r="F8" s="7">
        <f>SUM(F9:F12)</f>
        <v>0</v>
      </c>
      <c r="G8" s="14">
        <f>SUM(C8:F8)</f>
        <v>749776.92999999993</v>
      </c>
    </row>
    <row r="9" spans="1:7" x14ac:dyDescent="0.2">
      <c r="A9" s="8">
        <v>3210</v>
      </c>
      <c r="B9" s="9" t="s">
        <v>9</v>
      </c>
      <c r="C9" s="5"/>
      <c r="D9" s="5">
        <v>259378.83</v>
      </c>
      <c r="E9" s="5"/>
      <c r="F9" s="5">
        <v>0</v>
      </c>
      <c r="G9" s="13">
        <f t="shared" si="0"/>
        <v>259378.83</v>
      </c>
    </row>
    <row r="10" spans="1:7" x14ac:dyDescent="0.2">
      <c r="A10" s="8">
        <v>3220</v>
      </c>
      <c r="B10" s="9" t="s">
        <v>7</v>
      </c>
      <c r="C10" s="5"/>
      <c r="D10" s="5">
        <v>490398.1</v>
      </c>
      <c r="E10" s="5"/>
      <c r="F10" s="5">
        <v>0</v>
      </c>
      <c r="G10" s="13">
        <f t="shared" si="0"/>
        <v>490398.1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61437.21</v>
      </c>
      <c r="D13" s="7">
        <f>+D3+D8</f>
        <v>749776.92999999993</v>
      </c>
      <c r="E13" s="7">
        <f>+E3</f>
        <v>0</v>
      </c>
      <c r="F13" s="7">
        <f>+F3+F4+F8</f>
        <v>0</v>
      </c>
      <c r="G13" s="14">
        <f>+G3+G4+G8</f>
        <v>811214.1399999999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64554.099999999977</v>
      </c>
      <c r="F18" s="7">
        <f>SUM(F19:F22)</f>
        <v>0</v>
      </c>
      <c r="G18" s="14">
        <f>SUM(C18:F18)</f>
        <v>64554.099999999977</v>
      </c>
    </row>
    <row r="19" spans="1:7" x14ac:dyDescent="0.2">
      <c r="A19" s="8">
        <v>3210</v>
      </c>
      <c r="B19" s="9" t="s">
        <v>35</v>
      </c>
      <c r="C19" s="5"/>
      <c r="D19" s="5"/>
      <c r="E19" s="5">
        <v>-194824.73</v>
      </c>
      <c r="F19" s="5">
        <v>0</v>
      </c>
      <c r="G19" s="13">
        <f t="shared" si="1"/>
        <v>-194824.73</v>
      </c>
    </row>
    <row r="20" spans="1:7" x14ac:dyDescent="0.2">
      <c r="A20" s="8">
        <v>3220</v>
      </c>
      <c r="B20" s="9" t="s">
        <v>36</v>
      </c>
      <c r="C20" s="5"/>
      <c r="D20" s="5"/>
      <c r="E20" s="5">
        <v>259378.83</v>
      </c>
      <c r="F20" s="5">
        <v>0</v>
      </c>
      <c r="G20" s="13">
        <f t="shared" si="1"/>
        <v>259378.83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61437.21</v>
      </c>
      <c r="D23" s="20">
        <f>D13</f>
        <v>749776.92999999993</v>
      </c>
      <c r="E23" s="20">
        <f>E13+E18</f>
        <v>64554.099999999977</v>
      </c>
      <c r="F23" s="20">
        <f>F13+F14+F18</f>
        <v>0</v>
      </c>
      <c r="G23" s="21">
        <f>G13+G14+G18</f>
        <v>875768.23999999987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 xr:uid="{00000000-0009-0000-0000-000000000000}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6 C23:F23 C14:G16 C13:F13 C21:G22 C18:F18 C11:G12 C8:E8 D7:G7 D17:G17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2014-12-05T15:24:30Z</cp:lastPrinted>
  <dcterms:created xsi:type="dcterms:W3CDTF">2012-12-11T20:30:33Z</dcterms:created>
  <dcterms:modified xsi:type="dcterms:W3CDTF">2018-07-21T22:46:08Z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