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Segundo Trimestre Digital\"/>
    </mc:Choice>
  </mc:AlternateContent>
  <xr:revisionPtr revIDLastSave="0" documentId="10_ncr:8100000_{9418A351-2B61-49FB-A210-E10B26DE7A0A}" xr6:coauthVersionLast="34" xr6:coauthVersionMax="34" xr10:uidLastSave="{00000000-0000-0000-0000-000000000000}"/>
  <bookViews>
    <workbookView xWindow="0" yWindow="0" windowWidth="15360" windowHeight="8340" xr2:uid="{00000000-000D-0000-FFFF-FFFF00000000}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/>
  <c r="D55" i="1" s="1"/>
  <c r="D39" i="1"/>
  <c r="D35" i="1"/>
  <c r="D43" i="1" s="1"/>
  <c r="D16" i="1"/>
  <c r="D4" i="1"/>
  <c r="D33" i="1" s="1"/>
  <c r="C51" i="1"/>
  <c r="C50" i="1"/>
  <c r="C46" i="1"/>
  <c r="C45" i="1" s="1"/>
  <c r="C55" i="1" s="1"/>
  <c r="C39" i="1"/>
  <c r="C35" i="1"/>
  <c r="C43" i="1" s="1"/>
  <c r="C16" i="1"/>
  <c r="C4" i="1"/>
  <c r="C33" i="1" s="1"/>
  <c r="D56" i="1" l="1"/>
  <c r="C56" i="1"/>
</calcChain>
</file>

<file path=xl/sharedStrings.xml><?xml version="1.0" encoding="utf-8"?>
<sst xmlns="http://schemas.openxmlformats.org/spreadsheetml/2006/main" count="90" uniqueCount="78">
  <si>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</si>
  <si>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</si>
  <si>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</si>
  <si>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</si>
  <si>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</si>
  <si>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</si>
  <si>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</si>
  <si>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</si>
  <si>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</si>
  <si>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</si>
  <si>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</si>
  <si>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</si>
  <si>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</si>
  <si>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</si>
  <si>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</si>
  <si>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</si>
  <si>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</si>
  <si>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</si>
  <si>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</si>
  <si>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</si>
  <si>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</si>
  <si>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</si>
  <si>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</si>
  <si>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</si>
  <si>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</si>
  <si>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</si>
  <si>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</si>
  <si>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</si>
  <si>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</si>
  <si>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</si>
  <si>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</si>
  <si>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</si>
  <si>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</si>
  <si>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</si>
  <si>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</si>
  <si>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</si>
  <si>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</si>
  <si>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</si>
  <si>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</si>
  <si>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</si>
  <si>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</si>
  <si>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</si>
  <si>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</si>
  <si>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</si>
  <si>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</si>
  <si>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</si>
  <si>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</si>
  <si>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</si>
  <si>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</si>
  <si>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</si>
  <si>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</si>
  <si>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</si>
  <si>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</si>
  <si>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</si>
  <si>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</si>
  <si>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</si>
  <si>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</si>
  <si>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</si>
  <si>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</si>
  <si>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</si>
  <si>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</si>
  <si>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</si>
  <si>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</si>
  <si>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</si>
  <si>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</si>
  <si>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</si>
  <si>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</si>
  <si>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</si>
  <si>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</si>
  <si>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</si>
  <si>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</si>
  <si>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</si>
  <si>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</si>
  <si>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</si>
  <si>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</si>
  <si>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</si>
  <si>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</si>
  <si>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INSTITUTO MUNICIPAL DE ATENCIÓN A LA JUVENTUD DE SAN MIGUEL ALLENDE, GTO.
ESTADO DE FLUJOS DE EFECTIVO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</si>
</sst>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tabSelected="1" zoomScaleNormal="100" workbookViewId="0">
      <pane ySplit="2" topLeftCell="A30" activePane="bottomLeft" state="frozen"/>
      <selection pane="bottomLeft" activeCell="C39" sqref="C39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77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3123136</v>
      </c>
      <c r="D4" s="6">
        <f>SUM(D5:D15)</f>
        <v>5138296.92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50000</v>
      </c>
      <c r="D13" s="8">
        <v>100000</v>
      </c>
      <c r="E13" s="4"/>
    </row>
    <row r="14" spans="1:5" x14ac:dyDescent="0.2">
      <c r="A14" s="7">
        <v>4220</v>
      </c>
      <c r="B14" s="28" t="s">
        <v>13</v>
      </c>
      <c r="C14" s="8">
        <v>3073136</v>
      </c>
      <c r="D14" s="8">
        <v>5038296.92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3058581.9</v>
      </c>
      <c r="D16" s="6">
        <f>SUM(D17:D32)</f>
        <v>4794405.41</v>
      </c>
      <c r="E16" s="4"/>
    </row>
    <row r="17" spans="1:5" x14ac:dyDescent="0.2">
      <c r="A17" s="7">
        <v>5110</v>
      </c>
      <c r="B17" s="28" t="s">
        <v>15</v>
      </c>
      <c r="C17" s="8">
        <v>800029.44</v>
      </c>
      <c r="D17" s="8">
        <v>1604420.89</v>
      </c>
      <c r="E17" s="4"/>
    </row>
    <row r="18" spans="1:5" x14ac:dyDescent="0.2">
      <c r="A18" s="7">
        <v>5120</v>
      </c>
      <c r="B18" s="28" t="s">
        <v>16</v>
      </c>
      <c r="C18" s="8">
        <v>122125.35</v>
      </c>
      <c r="D18" s="8">
        <v>199282.33</v>
      </c>
      <c r="E18" s="4"/>
    </row>
    <row r="19" spans="1:5" x14ac:dyDescent="0.2">
      <c r="A19" s="7">
        <v>5130</v>
      </c>
      <c r="B19" s="28" t="s">
        <v>17</v>
      </c>
      <c r="C19" s="8">
        <v>798956.82</v>
      </c>
      <c r="D19" s="8">
        <v>972596.03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1337470.29</v>
      </c>
      <c r="D23" s="8">
        <v>2018106.16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64554.100000000093</v>
      </c>
      <c r="D33" s="6">
        <f>+D4-D16</f>
        <v>343891.50999999978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19997</v>
      </c>
      <c r="D39" s="6">
        <f>SUM(D40:D42)</f>
        <v>338982.57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19997</v>
      </c>
      <c r="D41" s="8">
        <v>338982.57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-19997</v>
      </c>
      <c r="D43" s="6">
        <f>+D35-D39</f>
        <v>-338982.57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14819.95</v>
      </c>
      <c r="D50" s="6">
        <f>+D51+D54</f>
        <v>21744.63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14819.95</v>
      </c>
      <c r="D54" s="8">
        <v>21744.63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-14819.95</v>
      </c>
      <c r="D55" s="6">
        <f>+D45-D50</f>
        <v>-21744.63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29737.150000000092</v>
      </c>
      <c r="D56" s="6">
        <f>+D33+D43+D55</f>
        <v>-16835.690000000232</v>
      </c>
      <c r="E56" s="4"/>
    </row>
    <row r="57" spans="1:5" x14ac:dyDescent="0.2">
      <c r="A57" s="16">
        <v>9000011</v>
      </c>
      <c r="B57" s="5" t="s">
        <v>37</v>
      </c>
      <c r="C57" s="6">
        <v>127470.62</v>
      </c>
      <c r="D57" s="6">
        <v>100817.05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157207.76999999999</v>
      </c>
      <c r="D58" s="12">
        <v>127470.62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73</v>
      </c>
      <c r="C65" s="40"/>
      <c r="D65" s="39" t="s">
        <v>73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 xr:uid="{00000000-0009-0000-0000-000000000000}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74</v>
      </c>
    </row>
    <row r="3" spans="1:1" x14ac:dyDescent="0.2">
      <c r="A3" s="22" t="s">
        <v>57</v>
      </c>
    </row>
    <row r="4" spans="1:1" x14ac:dyDescent="0.2">
      <c r="A4" s="22" t="s">
        <v>75</v>
      </c>
    </row>
    <row r="5" spans="1:1" x14ac:dyDescent="0.2">
      <c r="A5" s="22" t="s">
        <v>76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2017-03-02T18:57:17Z</cp:lastPrinted>
  <dcterms:created xsi:type="dcterms:W3CDTF">2012-12-11T20:31:36Z</dcterms:created>
  <dcterms:modified xsi:type="dcterms:W3CDTF">2018-07-22T04:16:31Z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